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anielaS\Documents\NEXT ROMD\GHID\"/>
    </mc:Choice>
  </mc:AlternateContent>
  <bookViews>
    <workbookView xWindow="0" yWindow="0" windowWidth="28770" windowHeight="12135"/>
  </bookViews>
  <sheets>
    <sheet name="Sheet1" sheetId="1" r:id="rId1"/>
    <sheet name="Criterii B" sheetId="3" r:id="rId2"/>
    <sheet name="Sheet2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C22" i="3" l="1"/>
  <c r="C18" i="3"/>
  <c r="C15" i="3"/>
  <c r="C12" i="3"/>
  <c r="C28" i="3"/>
  <c r="C27" i="3" s="1"/>
  <c r="C4" i="3"/>
  <c r="C3" i="3" s="1"/>
  <c r="C11" i="3" l="1"/>
  <c r="C10" i="3" s="1"/>
  <c r="C2" i="3"/>
  <c r="C34" i="1"/>
  <c r="C33" i="1" s="1"/>
  <c r="B20" i="1"/>
  <c r="B21" i="1"/>
  <c r="B22" i="1"/>
  <c r="B23" i="1"/>
  <c r="C12" i="1"/>
  <c r="C4" i="1"/>
  <c r="C15" i="1"/>
  <c r="C25" i="1"/>
  <c r="C29" i="1"/>
  <c r="C8" i="1"/>
  <c r="C16" i="1"/>
  <c r="C20" i="1"/>
  <c r="C3" i="1" l="1"/>
  <c r="C24" i="1"/>
  <c r="C2" i="1"/>
</calcChain>
</file>

<file path=xl/sharedStrings.xml><?xml version="1.0" encoding="utf-8"?>
<sst xmlns="http://schemas.openxmlformats.org/spreadsheetml/2006/main" count="130" uniqueCount="83">
  <si>
    <t>Strategic assesmnent</t>
  </si>
  <si>
    <t>Project relevance</t>
  </si>
  <si>
    <t>A</t>
  </si>
  <si>
    <t>A1</t>
  </si>
  <si>
    <t>a</t>
  </si>
  <si>
    <t>b</t>
  </si>
  <si>
    <t>c</t>
  </si>
  <si>
    <t>Maximum score</t>
  </si>
  <si>
    <t>Observations</t>
  </si>
  <si>
    <t>A2</t>
  </si>
  <si>
    <t>Cooperation character</t>
  </si>
  <si>
    <t>A3</t>
  </si>
  <si>
    <t>Project intervention logic</t>
  </si>
  <si>
    <t>A4</t>
  </si>
  <si>
    <t>Partnership relevance</t>
  </si>
  <si>
    <t>How well is the need for the project justified?</t>
  </si>
  <si>
    <t>The project addresses common territorial challenges of the programme or a joint asset of the programme area - there is a real need for the project: well justified, reasonable, well explained. (ref. AF C.2.1 and C.2.2)</t>
  </si>
  <si>
    <t xml:space="preserve"> The project clearly contributes to one public policy and a wider strategy on one or more policy levels – i.e., EU / national / regional. (ref. AF C.2.5)</t>
  </si>
  <si>
    <t xml:space="preserve">The project will make use of synergies with past or current EU and other projects or initiatives, without being just a continuation of a previous project. (ref. AF C.2.6 and Paper on complementarities and synergies annexed to the Cooperation Programme) </t>
  </si>
  <si>
    <t xml:space="preserve">How does the project build on existing practices? </t>
  </si>
  <si>
    <t>The project makes use of available knowledge and builds on existing results and practices, and at the same time proposes different approaches/activities than those implemented in previous actions/projects/operations, avoiding overlaps, and proposing an evolution of ideas. (ref. AF C.2.7/AF C.2.2)</t>
  </si>
  <si>
    <t>The project demonstrates new solutions that go beyond the existing practice in the sector/programme area/participating countries or adapts and implements already developed solutions. (ref. AF C.2.2)</t>
  </si>
  <si>
    <t>d</t>
  </si>
  <si>
    <t xml:space="preserve">The project’s overall objective clearly contributes to the achievement of the programme priority specific objective. (ref. AF C.1) </t>
  </si>
  <si>
    <t>What added value does the cooperation bring?</t>
  </si>
  <si>
    <t xml:space="preserve">To what extent will the project contribute to the achievement of programme’s objectives and indicators? </t>
  </si>
  <si>
    <t xml:space="preserve">To what extent is the project’s intervention logic plausible? </t>
  </si>
  <si>
    <t>Project-specific objectives are specific, realistic, and achievable. (ref. AF C.4)</t>
  </si>
  <si>
    <t>Proposed outputs are needed to achieve project-specific objectives. (ref. AF C.4)</t>
  </si>
  <si>
    <t xml:space="preserve">Project outputs and results that contribute to programme indicators are realistic (based on the quantification provided): it is possible to achieve them with given resources in terms of time, partners, and budget. (ref. AF C.4, C.5, C.6, D) </t>
  </si>
  <si>
    <t xml:space="preserve">To what extent will project outputs have an impact beyond the project lifetime? </t>
  </si>
  <si>
    <t xml:space="preserve">To what extent is the partnership composition relevant for the proposed project? </t>
  </si>
  <si>
    <t>With respect to the project’s objectives, the project partnership: (ref. AF C.3) consists of partners that complement each other.</t>
  </si>
  <si>
    <t xml:space="preserve">All partners play a defined role in the partnership and the operation’s territory benefits from this cooperation. (ref. AF C.3) </t>
  </si>
  <si>
    <t>B</t>
  </si>
  <si>
    <t>Operational assessment criteria</t>
  </si>
  <si>
    <t>B1</t>
  </si>
  <si>
    <t>Work plan</t>
  </si>
  <si>
    <t>To what extent is the work plan realistic, consistent, and coherent?</t>
  </si>
  <si>
    <t>Proposed activities and deliverables are relevant to planned outputs and results. (ref. AF C.4, C.5)</t>
  </si>
  <si>
    <t>Distribution of tasks among partners is appropriate: e.g., sharing of tasks is clear, logical, in line with partners’ role in the project, etc. (ref. AF C.4)</t>
  </si>
  <si>
    <t>Activities, deliverables, and outputs are in a logical time sequence. (ref. AF C.6)</t>
  </si>
  <si>
    <t>e</t>
  </si>
  <si>
    <t>The importance of investments and their cross-border relevance is demonstrated to reach project objectives, respectively contributes directly to the programme indicators, both output and results (if applicable)</t>
  </si>
  <si>
    <t>B2</t>
  </si>
  <si>
    <t>Project maturity</t>
  </si>
  <si>
    <t xml:space="preserve">How ready is the project?  </t>
  </si>
  <si>
    <t xml:space="preserve">B3 </t>
  </si>
  <si>
    <t>Communication</t>
  </si>
  <si>
    <t xml:space="preserve">To what extent are communication activities appropriate to reach the relevant target groups? </t>
  </si>
  <si>
    <t>B4</t>
  </si>
  <si>
    <t>Budget</t>
  </si>
  <si>
    <t xml:space="preserve">To what extent is the project budget used in accordance with the principles of economy, efficiency, and effectiveness? </t>
  </si>
  <si>
    <t xml:space="preserve">The principle of economy: The resources used by the project partners for their activities should be made available in due time, in appropriate quantity and quality, and at the best price. </t>
  </si>
  <si>
    <t xml:space="preserve">The budget allocated to staff and/or external expertise is in line with the project content and the costs are justified and they seem realistic. (ref. AF D.2 &amp; E.3) </t>
  </si>
  <si>
    <t>Sufficient and reasonable resources are planned to ensure project implementation. (ref. AF D.2 &amp; E.3)</t>
  </si>
  <si>
    <t xml:space="preserve">The principle of efficiency: getting the most from the available resources. It is concerned with the relationship between resources employed and outputs delivered in terms of quantity, quality, and timing. </t>
  </si>
  <si>
    <t xml:space="preserve">Financial allocation per cost category is correlated with the work plan. (ref. AF D.2 &amp; E.3) </t>
  </si>
  <si>
    <t>The distribution of the budget per period is in line with the work plan. (ref. AF D.4)</t>
  </si>
  <si>
    <t xml:space="preserve">The principle of effectiveness: meeting the objectives and achieving the intended results. </t>
  </si>
  <si>
    <t>The available information in the budget is transparent and sufficient.</t>
  </si>
  <si>
    <t xml:space="preserve">How balanced is the budget of the project between the potential partners? – (ref. AF D.2 &amp; E.3) </t>
  </si>
  <si>
    <t>The budget is proportional to the activities and planned indicators</t>
  </si>
  <si>
    <t>0 means the project is rejected</t>
  </si>
  <si>
    <t>With respect to the project’s objectives, the project partnership: (ref. AF C.3) has partners with adequate capacity and resources (financial, human resources, experience etc.) to implement the operation (AF B.1.8, B.1.9, C.7, Annexes) Statutes, balance sheets, co-financing declarations etc.).</t>
  </si>
  <si>
    <t>0 points-the applicant and its partners have not initiated the preparation of the technical documentation;
1 point - half of the partners have prepared the documentation for procurement of services for preparation of technical documentation concerning the infrastructure
2 points -all partners have prepared the documentation for procurement of services for preparation of technical documentation concerning the infrastructure;
3 points - Feasibility Study or equivalent was submitted for half of the partners contributing to investment with an infrastructure;
4 points - Feasibility Study or equivalent was submitted for half of the partners contributing to investment with an infrastructure;
5 points - Feasibility Studies, technical project and/or building permit are ready for half of the partners contributing to investment with an infrastructure;
6 points - Feasibility Studies, technical project and/or building permit are ready for half of the partners contributing to investment with an infrastructure;</t>
  </si>
  <si>
    <t>In which stage of completion are the administrative procedures that allow the implementation of the project (procurement documentation for preparation of technical documentation, feasibility study or equivalent, technical project and/or building permit).</t>
  </si>
  <si>
    <t>Time plan is realistic. (ref. AF C.6)</t>
  </si>
  <si>
    <t>Communication activities (and deliverables) correspond to all project stages (i.e. launching, interim accomplishments where the case may be, final results)</t>
  </si>
  <si>
    <t>Communication target groups are clearly identified and match the project target group(s)</t>
  </si>
  <si>
    <t>The durability of the infrastructure is ensured for 5 years since the project completion. No cessation or transfer of activity, no undue advantage owing to change of infrastructure ownership and/or use and no substantial change in nature, objectives etc. should be envisaged.</t>
  </si>
  <si>
    <t>Project outputs are contributing to solving the challenges targeted; if not, it is justified. (ref. AF C.8.2)</t>
  </si>
  <si>
    <t>Criteria and sub-criteria</t>
  </si>
  <si>
    <t xml:space="preserve"> &lt;4 means the project is rejected</t>
  </si>
  <si>
    <t>&lt;40 project is rejected</t>
  </si>
  <si>
    <t>Project’s contribution to programme result indicators is realistic. (ref. AF C.5)</t>
  </si>
  <si>
    <t>The project involves the relevant actors needed to address the territorial/public policy challenge and the objectives specified. (ref. AF C.3, B 1.6)</t>
  </si>
  <si>
    <t xml:space="preserve">The importance of cooperation beyond borders for the topic addressed is clearly demonstrated. (ref. AF A.2, B.1.6, C.2.3, C.2.4, C.3) </t>
  </si>
  <si>
    <t>The results cannot/only to some extent be achieved without cross-border cooperation. (ref. AF A.2, B.1.6, C.2.3, C.2.4, C.3)</t>
  </si>
  <si>
    <t>There is a clear benefit from cooperating for the project partners / target groups / project area / programme area. (ref. AF A.2, B.1.6, C.2.3, C.2.4, C.3)</t>
  </si>
  <si>
    <t>The project demonstrates the financial and administrative sustainability of the investment, 5 years after the project completion</t>
  </si>
  <si>
    <t xml:space="preserve">The project outputs clearly link to programme output indicators and their contribution to programme targets is sufficient , respectively are proportional to the requested grant, and the indicators and selected and addressed as indicated in the Guidelines for Indicators. (ref. AF C.4) </t>
  </si>
  <si>
    <t>The communication objectives(s) is (are) SMART,  and correlated to project objective (ref. AF C.4)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</si>
</sst>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/>
    <xf numFmtId="0" fontId="1" fillId="6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top"/>
    </xf>
    <xf numFmtId="0" fontId="0" fillId="0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Border="1" applyAlignment="1">
      <alignment wrapText="1"/>
    </xf>
    <xf numFmtId="0" fontId="1" fillId="5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7" borderId="1" xfId="0" applyFill="1" applyBorder="1" applyAlignment="1">
      <alignment horizontal="right"/>
    </xf>
    <xf numFmtId="0" fontId="1" fillId="7" borderId="1" xfId="0" applyFont="1" applyFill="1" applyBorder="1" applyAlignment="1">
      <alignment vertical="top" wrapText="1"/>
    </xf>
    <xf numFmtId="0" fontId="0" fillId="7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ork%202011\Programe%20CTE%20%202007-2013\IN%20LUCRU%202023\19%20iunie%202023\Quality%20Assessment%20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i A"/>
      <sheetName val="Criterii B"/>
      <sheetName val="Criterii Orizontale"/>
    </sheetNames>
    <sheetDataSet>
      <sheetData sheetId="0">
        <row r="20">
          <cell r="B20" t="str">
            <v xml:space="preserve">Are the mandatory cooperation criteria fulfilled? </v>
          </cell>
        </row>
        <row r="21">
          <cell r="B21" t="str">
            <v xml:space="preserve">The project demonstrates: (ref. AF C.7.5): joint development </v>
          </cell>
        </row>
        <row r="22">
          <cell r="B22" t="str">
            <v>The project demonstrates: (ref. AF C.7.5): joint implementation</v>
          </cell>
        </row>
        <row r="23">
          <cell r="B23" t="str">
            <v>The project demonstrates: (ref. AF C.7.5): joint financing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13" zoomScale="150" zoomScaleNormal="150" workbookViewId="0">
      <selection activeCell="B29" sqref="B29"/>
    </sheetView>
  </sheetViews>
  <sheetFormatPr defaultRowHeight="15" x14ac:dyDescent="0.25"/>
  <cols>
    <col min="2" max="2" width="97.140625" customWidth="1"/>
    <col min="3" max="3" width="15.7109375" customWidth="1"/>
    <col min="4" max="4" width="31.28515625" customWidth="1"/>
  </cols>
  <sheetData>
    <row r="1" spans="1:4" ht="21" customHeight="1" x14ac:dyDescent="0.25">
      <c r="A1" s="32"/>
      <c r="B1" s="32" t="s">
        <v>72</v>
      </c>
      <c r="C1" s="33" t="s">
        <v>7</v>
      </c>
      <c r="D1" s="32" t="s">
        <v>8</v>
      </c>
    </row>
    <row r="2" spans="1:4" x14ac:dyDescent="0.25">
      <c r="A2" s="26" t="s">
        <v>2</v>
      </c>
      <c r="B2" s="27" t="s">
        <v>0</v>
      </c>
      <c r="C2" s="26">
        <f>SUM(C3,C15,C24,C33)</f>
        <v>55</v>
      </c>
      <c r="D2" s="26" t="s">
        <v>74</v>
      </c>
    </row>
    <row r="3" spans="1:4" x14ac:dyDescent="0.25">
      <c r="A3" s="15" t="s">
        <v>3</v>
      </c>
      <c r="B3" s="23" t="s">
        <v>1</v>
      </c>
      <c r="C3" s="7">
        <f>SUM(C4,C8,C12)</f>
        <v>20</v>
      </c>
      <c r="D3" s="7"/>
    </row>
    <row r="4" spans="1:4" x14ac:dyDescent="0.25">
      <c r="A4" s="14">
        <v>1</v>
      </c>
      <c r="B4" s="24" t="s">
        <v>15</v>
      </c>
      <c r="C4" s="8">
        <f>SUM(C5:C7)</f>
        <v>8</v>
      </c>
      <c r="D4" s="8"/>
    </row>
    <row r="5" spans="1:4" ht="45" x14ac:dyDescent="0.25">
      <c r="A5" s="5" t="s">
        <v>4</v>
      </c>
      <c r="B5" s="25" t="s">
        <v>16</v>
      </c>
      <c r="C5" s="4">
        <v>4</v>
      </c>
      <c r="D5" s="4"/>
    </row>
    <row r="6" spans="1:4" ht="30" x14ac:dyDescent="0.25">
      <c r="A6" s="5" t="s">
        <v>5</v>
      </c>
      <c r="B6" s="25" t="s">
        <v>17</v>
      </c>
      <c r="C6" s="4">
        <v>3</v>
      </c>
      <c r="D6" s="4"/>
    </row>
    <row r="7" spans="1:4" ht="45" x14ac:dyDescent="0.25">
      <c r="A7" s="5" t="s">
        <v>6</v>
      </c>
      <c r="B7" s="25" t="s">
        <v>18</v>
      </c>
      <c r="C7" s="4">
        <v>1</v>
      </c>
      <c r="D7" s="4"/>
    </row>
    <row r="8" spans="1:4" x14ac:dyDescent="0.25">
      <c r="A8" s="14">
        <v>2</v>
      </c>
      <c r="B8" s="24" t="s">
        <v>25</v>
      </c>
      <c r="C8" s="8">
        <f>SUM(C9:C11)</f>
        <v>9</v>
      </c>
      <c r="D8" s="8"/>
    </row>
    <row r="9" spans="1:4" ht="30" x14ac:dyDescent="0.25">
      <c r="A9" s="5" t="s">
        <v>4</v>
      </c>
      <c r="B9" s="25" t="s">
        <v>23</v>
      </c>
      <c r="C9" s="4">
        <v>3</v>
      </c>
      <c r="D9" s="31" t="s">
        <v>63</v>
      </c>
    </row>
    <row r="10" spans="1:4" ht="45" x14ac:dyDescent="0.25">
      <c r="A10" s="5" t="s">
        <v>5</v>
      </c>
      <c r="B10" s="55" t="s">
        <v>81</v>
      </c>
      <c r="C10" s="4">
        <v>3</v>
      </c>
      <c r="D10" s="31" t="s">
        <v>63</v>
      </c>
    </row>
    <row r="11" spans="1:4" x14ac:dyDescent="0.25">
      <c r="A11" s="5" t="s">
        <v>6</v>
      </c>
      <c r="B11" s="25" t="s">
        <v>75</v>
      </c>
      <c r="C11" s="4">
        <v>3</v>
      </c>
      <c r="D11" s="31" t="s">
        <v>63</v>
      </c>
    </row>
    <row r="12" spans="1:4" s="9" customFormat="1" x14ac:dyDescent="0.25">
      <c r="A12" s="14">
        <v>3</v>
      </c>
      <c r="B12" s="24" t="s">
        <v>19</v>
      </c>
      <c r="C12" s="8">
        <f>SUM(C13:C14)</f>
        <v>3</v>
      </c>
      <c r="D12" s="8"/>
    </row>
    <row r="13" spans="1:4" ht="60" x14ac:dyDescent="0.25">
      <c r="A13" s="5" t="s">
        <v>4</v>
      </c>
      <c r="B13" s="25" t="s">
        <v>20</v>
      </c>
      <c r="C13" s="4">
        <v>2</v>
      </c>
      <c r="D13" s="4"/>
    </row>
    <row r="14" spans="1:4" ht="30" x14ac:dyDescent="0.25">
      <c r="A14" s="5" t="s">
        <v>5</v>
      </c>
      <c r="B14" s="25" t="s">
        <v>21</v>
      </c>
      <c r="C14" s="4">
        <v>1</v>
      </c>
      <c r="D14" s="4"/>
    </row>
    <row r="15" spans="1:4" x14ac:dyDescent="0.25">
      <c r="A15" s="15" t="s">
        <v>9</v>
      </c>
      <c r="B15" s="29" t="s">
        <v>10</v>
      </c>
      <c r="C15" s="7">
        <f>SUM(C16,C20)</f>
        <v>12</v>
      </c>
      <c r="D15" s="7"/>
    </row>
    <row r="16" spans="1:4" x14ac:dyDescent="0.25">
      <c r="A16" s="10">
        <v>4</v>
      </c>
      <c r="B16" s="24" t="s">
        <v>24</v>
      </c>
      <c r="C16" s="11">
        <f>SUM(C17:C19)</f>
        <v>9</v>
      </c>
      <c r="D16" s="11"/>
    </row>
    <row r="17" spans="1:4" ht="30" x14ac:dyDescent="0.25">
      <c r="A17" s="5" t="s">
        <v>4</v>
      </c>
      <c r="B17" s="55" t="s">
        <v>77</v>
      </c>
      <c r="C17" s="4">
        <v>3</v>
      </c>
      <c r="D17" s="31" t="s">
        <v>63</v>
      </c>
    </row>
    <row r="18" spans="1:4" ht="30" x14ac:dyDescent="0.25">
      <c r="A18" s="5" t="s">
        <v>5</v>
      </c>
      <c r="B18" s="55" t="s">
        <v>78</v>
      </c>
      <c r="C18" s="4">
        <v>3</v>
      </c>
      <c r="D18" s="31" t="s">
        <v>63</v>
      </c>
    </row>
    <row r="19" spans="1:4" ht="30" x14ac:dyDescent="0.25">
      <c r="A19" s="5" t="s">
        <v>6</v>
      </c>
      <c r="B19" s="55" t="s">
        <v>79</v>
      </c>
      <c r="C19" s="4">
        <v>3</v>
      </c>
      <c r="D19" s="31" t="s">
        <v>63</v>
      </c>
    </row>
    <row r="20" spans="1:4" x14ac:dyDescent="0.25">
      <c r="A20" s="13">
        <v>5</v>
      </c>
      <c r="B20" s="12" t="str">
        <f>'[1]Criterii A'!B20</f>
        <v xml:space="preserve">Are the mandatory cooperation criteria fulfilled? </v>
      </c>
      <c r="C20" s="11">
        <f>SUM(C21:C23)</f>
        <v>3</v>
      </c>
      <c r="D20" s="11"/>
    </row>
    <row r="21" spans="1:4" x14ac:dyDescent="0.25">
      <c r="A21" s="5" t="s">
        <v>4</v>
      </c>
      <c r="B21" s="30" t="str">
        <f>'[1]Criterii A'!B21</f>
        <v xml:space="preserve">The project demonstrates: (ref. AF C.7.5): joint development </v>
      </c>
      <c r="C21" s="4">
        <v>1</v>
      </c>
      <c r="D21" s="31" t="s">
        <v>63</v>
      </c>
    </row>
    <row r="22" spans="1:4" x14ac:dyDescent="0.25">
      <c r="A22" s="5" t="s">
        <v>5</v>
      </c>
      <c r="B22" s="28" t="str">
        <f>'[1]Criterii A'!B22</f>
        <v>The project demonstrates: (ref. AF C.7.5): joint implementation</v>
      </c>
      <c r="C22" s="4">
        <v>1</v>
      </c>
      <c r="D22" s="31" t="s">
        <v>63</v>
      </c>
    </row>
    <row r="23" spans="1:4" x14ac:dyDescent="0.25">
      <c r="A23" s="5" t="s">
        <v>6</v>
      </c>
      <c r="B23" s="28" t="str">
        <f>'[1]Criterii A'!B23</f>
        <v>The project demonstrates: (ref. AF C.7.5): joint financing</v>
      </c>
      <c r="C23" s="4">
        <v>1</v>
      </c>
      <c r="D23" s="31" t="s">
        <v>63</v>
      </c>
    </row>
    <row r="24" spans="1:4" x14ac:dyDescent="0.25">
      <c r="A24" s="7" t="s">
        <v>11</v>
      </c>
      <c r="B24" s="29" t="s">
        <v>12</v>
      </c>
      <c r="C24" s="7">
        <f>SUM(C25,C29)</f>
        <v>15</v>
      </c>
      <c r="D24" s="7"/>
    </row>
    <row r="25" spans="1:4" x14ac:dyDescent="0.25">
      <c r="A25" s="10">
        <v>6</v>
      </c>
      <c r="B25" s="24" t="s">
        <v>26</v>
      </c>
      <c r="C25" s="11">
        <f>SUM(C26:C28)</f>
        <v>6</v>
      </c>
      <c r="D25" s="11"/>
    </row>
    <row r="26" spans="1:4" x14ac:dyDescent="0.25">
      <c r="A26" s="5" t="s">
        <v>4</v>
      </c>
      <c r="B26" s="25" t="s">
        <v>27</v>
      </c>
      <c r="C26" s="4">
        <v>2</v>
      </c>
      <c r="D26" s="4"/>
    </row>
    <row r="27" spans="1:4" x14ac:dyDescent="0.25">
      <c r="A27" s="5" t="s">
        <v>5</v>
      </c>
      <c r="B27" s="25" t="s">
        <v>28</v>
      </c>
      <c r="C27" s="4">
        <v>2</v>
      </c>
      <c r="D27" s="4"/>
    </row>
    <row r="28" spans="1:4" ht="45" x14ac:dyDescent="0.25">
      <c r="A28" s="5" t="s">
        <v>6</v>
      </c>
      <c r="B28" s="25" t="s">
        <v>29</v>
      </c>
      <c r="C28" s="4">
        <v>2</v>
      </c>
      <c r="D28" s="4"/>
    </row>
    <row r="29" spans="1:4" x14ac:dyDescent="0.25">
      <c r="A29" s="10">
        <v>7</v>
      </c>
      <c r="B29" s="24" t="s">
        <v>30</v>
      </c>
      <c r="C29" s="11">
        <f>SUM(C30:C32)</f>
        <v>9</v>
      </c>
      <c r="D29" s="11"/>
    </row>
    <row r="30" spans="1:4" x14ac:dyDescent="0.25">
      <c r="A30" s="17" t="s">
        <v>4</v>
      </c>
      <c r="B30" s="25" t="s">
        <v>71</v>
      </c>
      <c r="C30" s="4">
        <v>3</v>
      </c>
      <c r="D30" s="4"/>
    </row>
    <row r="31" spans="1:4" ht="30" x14ac:dyDescent="0.25">
      <c r="A31" s="18" t="s">
        <v>5</v>
      </c>
      <c r="B31" s="55" t="s">
        <v>80</v>
      </c>
      <c r="C31" s="21">
        <v>3</v>
      </c>
      <c r="D31" s="31" t="s">
        <v>63</v>
      </c>
    </row>
    <row r="32" spans="1:4" ht="45" x14ac:dyDescent="0.25">
      <c r="A32" s="18" t="s">
        <v>6</v>
      </c>
      <c r="B32" s="25" t="s">
        <v>70</v>
      </c>
      <c r="C32" s="16">
        <v>3</v>
      </c>
      <c r="D32" s="31" t="s">
        <v>63</v>
      </c>
    </row>
    <row r="33" spans="1:4" x14ac:dyDescent="0.25">
      <c r="A33" s="7" t="s">
        <v>13</v>
      </c>
      <c r="B33" s="23" t="s">
        <v>14</v>
      </c>
      <c r="C33" s="7">
        <f>SUM(C34)</f>
        <v>8</v>
      </c>
      <c r="D33" s="7"/>
    </row>
    <row r="34" spans="1:4" x14ac:dyDescent="0.25">
      <c r="A34" s="19">
        <v>8</v>
      </c>
      <c r="B34" s="24" t="s">
        <v>31</v>
      </c>
      <c r="C34" s="11">
        <f>SUM(C35:C38)</f>
        <v>8</v>
      </c>
      <c r="D34" s="11" t="s">
        <v>73</v>
      </c>
    </row>
    <row r="35" spans="1:4" ht="30" x14ac:dyDescent="0.25">
      <c r="A35" s="20" t="s">
        <v>4</v>
      </c>
      <c r="B35" s="25" t="s">
        <v>76</v>
      </c>
      <c r="C35" s="4">
        <v>3</v>
      </c>
      <c r="D35" s="4"/>
    </row>
    <row r="36" spans="1:4" ht="30" x14ac:dyDescent="0.25">
      <c r="A36" s="20" t="s">
        <v>5</v>
      </c>
      <c r="B36" s="25" t="s">
        <v>32</v>
      </c>
      <c r="C36" s="4">
        <v>1</v>
      </c>
      <c r="D36" s="4"/>
    </row>
    <row r="37" spans="1:4" ht="45" x14ac:dyDescent="0.25">
      <c r="A37" s="20" t="s">
        <v>6</v>
      </c>
      <c r="B37" s="25" t="s">
        <v>64</v>
      </c>
      <c r="C37" s="4">
        <v>1</v>
      </c>
      <c r="D37" s="4"/>
    </row>
    <row r="38" spans="1:4" ht="30" x14ac:dyDescent="0.25">
      <c r="A38" s="5" t="s">
        <v>22</v>
      </c>
      <c r="B38" s="25" t="s">
        <v>33</v>
      </c>
      <c r="C38" s="4">
        <v>3</v>
      </c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</sheetData>
  <phoneticPr fontId="2" type="noConversion"/>
  <pageMargins left="0.7" right="0.7" top="0.75" bottom="0.75" header="0.3" footer="0.3"/>
  <pageSetup paperSize="9" scale="8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9" zoomScale="170" zoomScaleNormal="170" workbookViewId="0">
      <selection activeCell="B26" sqref="B26"/>
    </sheetView>
  </sheetViews>
  <sheetFormatPr defaultRowHeight="15" x14ac:dyDescent="0.25"/>
  <cols>
    <col min="1" max="1" width="11.140625" customWidth="1"/>
    <col min="2" max="2" width="57.28515625" style="34" bestFit="1" customWidth="1"/>
    <col min="3" max="3" width="15.140625" style="1" bestFit="1" customWidth="1"/>
    <col min="4" max="4" width="44.7109375" style="34" customWidth="1"/>
  </cols>
  <sheetData>
    <row r="1" spans="1:4" x14ac:dyDescent="0.25">
      <c r="B1" s="34" t="s">
        <v>72</v>
      </c>
      <c r="C1" s="1" t="s">
        <v>7</v>
      </c>
      <c r="D1" s="34" t="s">
        <v>8</v>
      </c>
    </row>
    <row r="2" spans="1:4" x14ac:dyDescent="0.25">
      <c r="A2" s="2" t="s">
        <v>34</v>
      </c>
      <c r="B2" s="35" t="s">
        <v>35</v>
      </c>
      <c r="C2" s="41">
        <f>SUM(C3,C27,C10,C22)</f>
        <v>45</v>
      </c>
      <c r="D2" s="35"/>
    </row>
    <row r="3" spans="1:4" x14ac:dyDescent="0.25">
      <c r="A3" s="15" t="s">
        <v>36</v>
      </c>
      <c r="B3" s="36" t="s">
        <v>37</v>
      </c>
      <c r="C3" s="6">
        <f>SUM(C4)</f>
        <v>16</v>
      </c>
      <c r="D3" s="36"/>
    </row>
    <row r="4" spans="1:4" ht="30" x14ac:dyDescent="0.25">
      <c r="A4" s="14">
        <v>1</v>
      </c>
      <c r="B4" s="37" t="s">
        <v>38</v>
      </c>
      <c r="C4" s="14">
        <f>SUM(C5:C9)</f>
        <v>16</v>
      </c>
      <c r="D4" s="37"/>
    </row>
    <row r="5" spans="1:4" ht="30" x14ac:dyDescent="0.25">
      <c r="A5" s="5" t="s">
        <v>4</v>
      </c>
      <c r="B5" s="30" t="s">
        <v>39</v>
      </c>
      <c r="C5" s="3">
        <v>4</v>
      </c>
      <c r="D5" s="30"/>
    </row>
    <row r="6" spans="1:4" ht="45" x14ac:dyDescent="0.25">
      <c r="A6" s="5" t="s">
        <v>5</v>
      </c>
      <c r="B6" s="30" t="s">
        <v>40</v>
      </c>
      <c r="C6" s="3">
        <v>3</v>
      </c>
      <c r="D6" s="30"/>
    </row>
    <row r="7" spans="1:4" x14ac:dyDescent="0.25">
      <c r="A7" s="5" t="s">
        <v>6</v>
      </c>
      <c r="B7" s="30" t="s">
        <v>67</v>
      </c>
      <c r="C7" s="3">
        <v>3</v>
      </c>
      <c r="D7" s="30"/>
    </row>
    <row r="8" spans="1:4" ht="30" x14ac:dyDescent="0.25">
      <c r="A8" s="5" t="s">
        <v>22</v>
      </c>
      <c r="B8" s="30" t="s">
        <v>41</v>
      </c>
      <c r="C8" s="3">
        <v>3</v>
      </c>
      <c r="D8" s="30"/>
    </row>
    <row r="9" spans="1:4" ht="60" x14ac:dyDescent="0.25">
      <c r="A9" s="5" t="s">
        <v>42</v>
      </c>
      <c r="B9" s="30" t="s">
        <v>43</v>
      </c>
      <c r="C9" s="3">
        <v>3</v>
      </c>
      <c r="D9" s="30"/>
    </row>
    <row r="10" spans="1:4" ht="17.25" customHeight="1" x14ac:dyDescent="0.25">
      <c r="A10" s="22" t="s">
        <v>44</v>
      </c>
      <c r="B10" s="23" t="s">
        <v>51</v>
      </c>
      <c r="C10" s="6">
        <f>SUM(C11)</f>
        <v>17</v>
      </c>
      <c r="D10" s="36"/>
    </row>
    <row r="11" spans="1:4" ht="36.75" customHeight="1" x14ac:dyDescent="0.25">
      <c r="A11" s="14">
        <v>2</v>
      </c>
      <c r="B11" s="24" t="s">
        <v>52</v>
      </c>
      <c r="C11" s="14">
        <f>SUM(C12,C15,C18)</f>
        <v>17</v>
      </c>
      <c r="D11" s="37"/>
    </row>
    <row r="12" spans="1:4" ht="60" x14ac:dyDescent="0.25">
      <c r="A12" s="38">
        <v>2.1</v>
      </c>
      <c r="B12" s="39" t="s">
        <v>53</v>
      </c>
      <c r="C12" s="42">
        <f>SUM(C13:C14)</f>
        <v>5</v>
      </c>
      <c r="D12" s="40"/>
    </row>
    <row r="13" spans="1:4" ht="45" x14ac:dyDescent="0.25">
      <c r="A13" s="5" t="s">
        <v>4</v>
      </c>
      <c r="B13" s="25" t="s">
        <v>54</v>
      </c>
      <c r="C13" s="3">
        <v>2</v>
      </c>
      <c r="D13" s="30"/>
    </row>
    <row r="14" spans="1:4" ht="30" x14ac:dyDescent="0.25">
      <c r="A14" s="5" t="s">
        <v>5</v>
      </c>
      <c r="B14" s="25" t="s">
        <v>55</v>
      </c>
      <c r="C14" s="3">
        <v>3</v>
      </c>
      <c r="D14" s="30"/>
    </row>
    <row r="15" spans="1:4" ht="60" x14ac:dyDescent="0.25">
      <c r="A15" s="38">
        <v>2.2000000000000002</v>
      </c>
      <c r="B15" s="39" t="s">
        <v>56</v>
      </c>
      <c r="C15" s="42">
        <f>SUM(C16:C17)</f>
        <v>4</v>
      </c>
      <c r="D15" s="40"/>
    </row>
    <row r="16" spans="1:4" ht="30" x14ac:dyDescent="0.25">
      <c r="A16" s="5" t="s">
        <v>4</v>
      </c>
      <c r="B16" s="25" t="s">
        <v>57</v>
      </c>
      <c r="C16" s="3">
        <v>2</v>
      </c>
      <c r="D16" s="30"/>
    </row>
    <row r="17" spans="1:4" ht="30" x14ac:dyDescent="0.25">
      <c r="A17" s="5" t="s">
        <v>5</v>
      </c>
      <c r="B17" s="25" t="s">
        <v>58</v>
      </c>
      <c r="C17" s="3">
        <v>2</v>
      </c>
      <c r="D17" s="30"/>
    </row>
    <row r="18" spans="1:4" ht="30" x14ac:dyDescent="0.25">
      <c r="A18" s="38">
        <v>2.2999999999999998</v>
      </c>
      <c r="B18" s="39" t="s">
        <v>59</v>
      </c>
      <c r="C18" s="42">
        <f>SUM(C19:C21)</f>
        <v>8</v>
      </c>
      <c r="D18" s="40"/>
    </row>
    <row r="19" spans="1:4" ht="30" x14ac:dyDescent="0.25">
      <c r="A19" s="5" t="s">
        <v>4</v>
      </c>
      <c r="B19" s="25" t="s">
        <v>60</v>
      </c>
      <c r="C19" s="3">
        <v>3</v>
      </c>
      <c r="D19" s="30"/>
    </row>
    <row r="20" spans="1:4" ht="30" x14ac:dyDescent="0.25">
      <c r="A20" s="5" t="s">
        <v>5</v>
      </c>
      <c r="B20" s="25" t="s">
        <v>61</v>
      </c>
      <c r="C20" s="3">
        <v>2</v>
      </c>
      <c r="D20" s="30"/>
    </row>
    <row r="21" spans="1:4" ht="30" x14ac:dyDescent="0.25">
      <c r="A21" s="5" t="s">
        <v>6</v>
      </c>
      <c r="B21" s="25" t="s">
        <v>62</v>
      </c>
      <c r="C21" s="3">
        <v>3</v>
      </c>
      <c r="D21" s="30"/>
    </row>
    <row r="22" spans="1:4" x14ac:dyDescent="0.25">
      <c r="A22" s="15" t="s">
        <v>47</v>
      </c>
      <c r="B22" s="23" t="s">
        <v>48</v>
      </c>
      <c r="C22" s="6">
        <f>SUM(C23)</f>
        <v>6</v>
      </c>
      <c r="D22" s="36"/>
    </row>
    <row r="23" spans="1:4" ht="30" x14ac:dyDescent="0.25">
      <c r="A23" s="14">
        <v>3</v>
      </c>
      <c r="B23" s="24" t="s">
        <v>49</v>
      </c>
      <c r="C23" s="14">
        <f>SUM(C24:C26)</f>
        <v>6</v>
      </c>
      <c r="D23" s="37"/>
    </row>
    <row r="24" spans="1:4" ht="30" x14ac:dyDescent="0.25">
      <c r="A24" s="5" t="s">
        <v>4</v>
      </c>
      <c r="B24" s="25" t="s">
        <v>82</v>
      </c>
      <c r="C24" s="3">
        <v>2</v>
      </c>
      <c r="D24" s="30"/>
    </row>
    <row r="25" spans="1:4" ht="30" x14ac:dyDescent="0.25">
      <c r="A25" s="5" t="s">
        <v>5</v>
      </c>
      <c r="B25" s="25" t="s">
        <v>69</v>
      </c>
      <c r="C25" s="3">
        <v>2</v>
      </c>
      <c r="D25" s="30"/>
    </row>
    <row r="26" spans="1:4" ht="45" x14ac:dyDescent="0.25">
      <c r="A26" s="5" t="s">
        <v>6</v>
      </c>
      <c r="B26" s="25" t="s">
        <v>68</v>
      </c>
      <c r="C26" s="3">
        <v>2</v>
      </c>
      <c r="D26" s="30"/>
    </row>
    <row r="27" spans="1:4" x14ac:dyDescent="0.25">
      <c r="A27" s="7" t="s">
        <v>50</v>
      </c>
      <c r="B27" s="36" t="s">
        <v>45</v>
      </c>
      <c r="C27" s="6">
        <f>SUM(C28)</f>
        <v>6</v>
      </c>
      <c r="D27" s="36"/>
    </row>
    <row r="28" spans="1:4" x14ac:dyDescent="0.25">
      <c r="A28" s="14">
        <v>4</v>
      </c>
      <c r="B28" s="37" t="s">
        <v>46</v>
      </c>
      <c r="C28" s="14">
        <f>SUM(C29)</f>
        <v>6</v>
      </c>
      <c r="D28" s="37"/>
    </row>
    <row r="29" spans="1:4" ht="237.75" customHeight="1" x14ac:dyDescent="0.25">
      <c r="A29" s="43"/>
      <c r="B29" s="44" t="s">
        <v>66</v>
      </c>
      <c r="C29" s="45">
        <v>6</v>
      </c>
      <c r="D29" s="46" t="s">
        <v>65</v>
      </c>
    </row>
    <row r="30" spans="1:4" s="47" customFormat="1" x14ac:dyDescent="0.25">
      <c r="A30" s="43"/>
      <c r="B30" s="44"/>
      <c r="C30" s="49"/>
      <c r="D30" s="50"/>
    </row>
    <row r="31" spans="1:4" s="48" customFormat="1" x14ac:dyDescent="0.25">
      <c r="A31" s="51"/>
      <c r="B31" s="52"/>
      <c r="C31" s="53"/>
      <c r="D31" s="54"/>
    </row>
    <row r="32" spans="1:4" s="48" customFormat="1" x14ac:dyDescent="0.25">
      <c r="A32" s="51"/>
      <c r="B32" s="52"/>
      <c r="C32" s="53"/>
      <c r="D32" s="54"/>
    </row>
    <row r="33" spans="1:4" s="48" customFormat="1" x14ac:dyDescent="0.25">
      <c r="A33" s="51"/>
      <c r="B33" s="52"/>
      <c r="C33" s="53"/>
      <c r="D33" s="54"/>
    </row>
    <row r="34" spans="1:4" s="48" customFormat="1" x14ac:dyDescent="0.25">
      <c r="A34" s="51"/>
      <c r="B34" s="52"/>
      <c r="C34" s="53"/>
      <c r="D34" s="54"/>
    </row>
    <row r="35" spans="1:4" s="48" customFormat="1" x14ac:dyDescent="0.25">
      <c r="A35" s="51"/>
      <c r="B35" s="52"/>
      <c r="C35" s="53"/>
      <c r="D35" s="54"/>
    </row>
    <row r="36" spans="1:4" s="48" customFormat="1" x14ac:dyDescent="0.25">
      <c r="A36" s="51"/>
      <c r="B36" s="52"/>
      <c r="C36" s="53"/>
      <c r="D36" s="54"/>
    </row>
    <row r="37" spans="1:4" s="48" customFormat="1" x14ac:dyDescent="0.25">
      <c r="A37" s="51"/>
      <c r="B37" s="54"/>
      <c r="C37" s="53"/>
      <c r="D37" s="54"/>
    </row>
    <row r="38" spans="1:4" s="48" customFormat="1" x14ac:dyDescent="0.25">
      <c r="B38" s="54"/>
      <c r="C38" s="53"/>
      <c r="D38" s="54"/>
    </row>
    <row r="39" spans="1:4" x14ac:dyDescent="0.25">
      <c r="A39" s="48"/>
      <c r="B39" s="54"/>
      <c r="C39" s="53"/>
      <c r="D39" s="54"/>
    </row>
  </sheetData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Criterii 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Popescu</dc:creator>
  <cp:lastModifiedBy>Daniela Surdeanu</cp:lastModifiedBy>
  <cp:lastPrinted>2023-06-20T16:37:47Z</cp:lastPrinted>
  <dcterms:created xsi:type="dcterms:W3CDTF">2023-06-19T12:07:43Z</dcterms:created>
  <dcterms:modified xsi:type="dcterms:W3CDTF">2023-07-05T09:27:54Z</dcterms:modified>
</cp:coreProperties>
</file>