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13\dcti\Work 2011\Programe CTE  2007-2013\NEXT\ROMD\GHID\REGULAR\CORRIGENDUM\DE PUBLICAT\"/>
    </mc:Choice>
  </mc:AlternateContent>
  <bookViews>
    <workbookView xWindow="0" yWindow="0" windowWidth="15360" windowHeight="8610" activeTab="1"/>
  </bookViews>
  <sheets>
    <sheet name="Strategic assessment" sheetId="1" r:id="rId1"/>
    <sheet name="Operational Assessment" sheetId="3" r:id="rId2"/>
  </sheets>
  <externalReferences>
    <externalReference r:id="rId3"/>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3" l="1"/>
  <c r="C28" i="1" l="1"/>
  <c r="C25" i="3" l="1"/>
  <c r="C24" i="3" l="1"/>
  <c r="C14" i="3"/>
  <c r="C6" i="3"/>
  <c r="C5" i="3" s="1"/>
  <c r="C13" i="3" l="1"/>
  <c r="C12" i="3" s="1"/>
  <c r="C4" i="3" s="1"/>
  <c r="C36" i="1"/>
  <c r="C35" i="1" s="1"/>
  <c r="B23" i="1"/>
  <c r="B24" i="1"/>
  <c r="B25" i="1"/>
  <c r="B26" i="1"/>
  <c r="C15" i="1"/>
  <c r="C7" i="1"/>
  <c r="C32" i="1"/>
  <c r="C11" i="1"/>
  <c r="C19" i="1"/>
  <c r="C23" i="1"/>
  <c r="C18" i="1" s="1"/>
  <c r="C6" i="1" l="1"/>
  <c r="C27" i="1"/>
  <c r="C5" i="1" l="1"/>
</calcChain>
</file>

<file path=xl/sharedStrings.xml><?xml version="1.0" encoding="utf-8"?>
<sst xmlns="http://schemas.openxmlformats.org/spreadsheetml/2006/main" count="123" uniqueCount="78">
  <si>
    <t>Project relevance</t>
  </si>
  <si>
    <t>A</t>
  </si>
  <si>
    <t>A1</t>
  </si>
  <si>
    <t>a</t>
  </si>
  <si>
    <t>b</t>
  </si>
  <si>
    <t>c</t>
  </si>
  <si>
    <t>Maximum score</t>
  </si>
  <si>
    <t>Observations</t>
  </si>
  <si>
    <t>A2</t>
  </si>
  <si>
    <t>Cooperation character</t>
  </si>
  <si>
    <t>A3</t>
  </si>
  <si>
    <t>Project intervention logic</t>
  </si>
  <si>
    <t>A4</t>
  </si>
  <si>
    <t>Partnership relevance</t>
  </si>
  <si>
    <t>How well is the need for the project justified?</t>
  </si>
  <si>
    <t>The project addresses common territorial challenges of the programme or a joint asset of the programme area - there is a real need for the project: well justified, reasonable, well explained. (ref. AF C.2.1 and C.2.2)</t>
  </si>
  <si>
    <t xml:space="preserve"> The project clearly contributes to one public policy and a wider strategy on one or more policy levels – i.e., EU / national / regional. (ref. AF C.2.5)</t>
  </si>
  <si>
    <t xml:space="preserve">The project will make use of synergies with past or current EU and other projects or initiatives, without being just a continuation of a previous project. (ref. AF C.2.6 and Paper on complementarities and synergies annexed to the Cooperation Programme) </t>
  </si>
  <si>
    <t xml:space="preserve">How does the project build on existing practices? </t>
  </si>
  <si>
    <t>The project makes use of available knowledge and builds on existing results and practices, and at the same time proposes different approaches/activities than those implemented in previous actions/projects/operations, avoiding overlaps, and proposing an evolution of ideas. (ref. AF C.2.7/AF C.2.2)</t>
  </si>
  <si>
    <t>The project demonstrates new solutions that go beyond the existing practice in the sector/programme area/participating countries or adapts and implements already developed solutions. (ref. AF C.2.2)</t>
  </si>
  <si>
    <t>d</t>
  </si>
  <si>
    <t xml:space="preserve">The project’s overall objective clearly contributes to the achievement of the programme priority specific objective. (ref. AF C.1) </t>
  </si>
  <si>
    <t>What added value does the cooperation bring?</t>
  </si>
  <si>
    <t xml:space="preserve">To what extent will the project contribute to the achievement of programme’s objectives and indicators? </t>
  </si>
  <si>
    <t xml:space="preserve">To what extent is the project’s intervention logic plausible? </t>
  </si>
  <si>
    <t>Project-specific objectives are specific, realistic, and achievable. (ref. AF C.4)</t>
  </si>
  <si>
    <t>Proposed outputs are needed to achieve project-specific objectives. (ref. AF C.4)</t>
  </si>
  <si>
    <t xml:space="preserve">Project outputs and results that contribute to programme indicators are realistic (based on the quantification provided): it is possible to achieve them with given resources in terms of time, partners, and budget. (ref. AF C.4, C.5, C.6, D) </t>
  </si>
  <si>
    <t xml:space="preserve">To what extent will project outputs have an impact beyond the project lifetime? </t>
  </si>
  <si>
    <t xml:space="preserve">To what extent is the partnership composition relevant for the proposed project? </t>
  </si>
  <si>
    <t>With respect to the project’s objectives, the project partnership: (ref. AF C.3) consists of partners that complement each other.</t>
  </si>
  <si>
    <t xml:space="preserve">All partners play a defined role in the partnership and the operation’s territory benefits from this cooperation. (ref. AF C.3) </t>
  </si>
  <si>
    <t>B</t>
  </si>
  <si>
    <t>Operational assessment criteria</t>
  </si>
  <si>
    <t>B1</t>
  </si>
  <si>
    <t>Work plan</t>
  </si>
  <si>
    <t>To what extent is the work plan realistic, consistent, and coherent?</t>
  </si>
  <si>
    <t>Proposed activities and deliverables are relevant to planned outputs and results. (ref. AF C.4, C.5)</t>
  </si>
  <si>
    <t>Distribution of tasks among partners is appropriate: e.g., sharing of tasks is clear, logical, in line with partners’ role in the project, etc. (ref. AF C.4)</t>
  </si>
  <si>
    <t>Activities, deliverables, and outputs are in a logical time sequence. (ref. AF C.6)</t>
  </si>
  <si>
    <t>e</t>
  </si>
  <si>
    <t>The importance of investments and their cross-border relevance is demonstrated to reach project objectives, respectively contributes directly to the programme indicators, both output and results (if applicable)</t>
  </si>
  <si>
    <t>B2</t>
  </si>
  <si>
    <t xml:space="preserve">B3 </t>
  </si>
  <si>
    <t>Communication</t>
  </si>
  <si>
    <t xml:space="preserve">To what extent are communication activities appropriate to reach the relevant target groups? </t>
  </si>
  <si>
    <t>Budget</t>
  </si>
  <si>
    <t xml:space="preserve">To what extent is the project budget used in accordance with the principles of economy, efficiency, and effectiveness? </t>
  </si>
  <si>
    <t xml:space="preserve">The principle of economy: The resources used by the project partners for their activities should be made available in due time, in appropriate quantity and quality, and at the best price. </t>
  </si>
  <si>
    <t xml:space="preserve">The principle of efficiency: getting the most from the available resources. It is concerned with the relationship between resources employed and outputs delivered in terms of quantity, quality, and timing. </t>
  </si>
  <si>
    <t>The distribution of the budget per period is in line with the work plan. (ref. AF D.4)</t>
  </si>
  <si>
    <t xml:space="preserve">The principle of effectiveness: meeting the objectives and achieving the intended results. </t>
  </si>
  <si>
    <t>0 means the project is rejected</t>
  </si>
  <si>
    <t>With respect to the project’s objectives, the project partnership: (ref. AF C.3) has partners with adequate capacity and resources (financial, human resources, experience etc.) to implement the operation (AF B.1.8, B.1.9, C.7, Annexes) Statutes, balance sheets, co-financing declarations etc.).</t>
  </si>
  <si>
    <t>The communication objectives(s) is (are) SMART,  and correlated to project objectiv (ref. AF C.4)</t>
  </si>
  <si>
    <t>Communication activities (and deliverables) correspond to all project stages (i.e. launching, interim accomplishments where the case may be, final results)</t>
  </si>
  <si>
    <t>Communication target groups are clearly identified and match the project target group(s)</t>
  </si>
  <si>
    <t>Criteria and sub-criteria</t>
  </si>
  <si>
    <t xml:space="preserve"> &lt;4 means the project is rejected</t>
  </si>
  <si>
    <t>&lt;40 project is rejected</t>
  </si>
  <si>
    <t>Project’s contribution to programme result indicators is realistic. (ref. AF C.5)</t>
  </si>
  <si>
    <t>The project involves the relevant actors needed to address the territorial/public policy challenge and the objectives specified. (ref. AF C.3, B 1.6)</t>
  </si>
  <si>
    <t xml:space="preserve">The importance of cooperation beyond borders for the topic addressed is clearly demonstrated. (ref. AF A.2, B.1.6, C.2.3, C.2.4, C.3) </t>
  </si>
  <si>
    <t>The results cannot/only to some extent be achieved without cross-border cooperation. (ref. AF A.2, B.1.6, C.2.3, C.2.4, C.3)</t>
  </si>
  <si>
    <t>There is a clear benefit from cooperating for the project partners / target groups / project area / programme area. (ref. AF A.2, B.1.6, C.2.3, C.2.4, C.3)</t>
  </si>
  <si>
    <t xml:space="preserve">The project outputs clearly link to programme output indicators and their contribution to programme targets is sufficient , respectively are proportional to the requested grant, and the indicators and selected and addressed as indicated in the Guidelines for Indicators. (ref. AF C.4) </t>
  </si>
  <si>
    <t>Strategic assessment</t>
  </si>
  <si>
    <t>Annex K 3 Quality assessment grid</t>
  </si>
  <si>
    <t xml:space="preserve">The budget allocated to staff and/or external expertise is in line with the project content and the costs are justified and they seem realistic. (ref. AF D.2 ) </t>
  </si>
  <si>
    <t xml:space="preserve">Financial allocation per cost category is correlated with the work plan. (ref. AF D.2) </t>
  </si>
  <si>
    <t>The need for engaging external expertise is justified and the costs seem realistic. – AF E.3</t>
  </si>
  <si>
    <t>The available information in the budget is transparent and sufficient. On that basis, the project budget appears proportionate to the proposed work plan, project outputs and project's contribution to programme indicators aimed for. – AF D.2</t>
  </si>
  <si>
    <t>Sufficient and reasonable resources are planned for investments and equipment purchases (if applicable) and their costs are realistic. – AF D.2</t>
  </si>
  <si>
    <t>Project outputs are durable (the proposal is expected to provide a significant and durable contribution to solving the challenges targeted) – if not, it is justified. – AF C.8.2</t>
  </si>
  <si>
    <t>Project main outputs are applicable and replicable by other organisations/regions/countries outside of the current partnership (transferability) – if not, it is justified. – AF C.8.3</t>
  </si>
  <si>
    <r>
      <t xml:space="preserve">Time plan is realistic. (ref. AF C.6 </t>
    </r>
    <r>
      <rPr>
        <sz val="11"/>
        <rFont val="Calibri"/>
        <family val="2"/>
        <scheme val="minor"/>
      </rPr>
      <t>and Annex E or Annex F). In case of projects including works, the activities related to them are presented in the time-plan (C6) in a logical time sequence and the duration corresponds with the planning presented in technical documentation (Annex E or Annex F)</t>
    </r>
  </si>
  <si>
    <r>
      <t xml:space="preserve">Sufficient and reasonable resources are planned to ensure project implementation (ref. AF D.2 </t>
    </r>
    <r>
      <rPr>
        <sz val="11"/>
        <rFont val="Calibri"/>
        <family val="2"/>
        <scheme val="minor"/>
      </rPr>
      <t>and Annex C</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</si>
</sst>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57">
    <xf numFmtId="0" fontId="0" fillId="0" borderId="0" xfId="0"/>
    <xf numFmtId="0" fontId="0" fillId="0" borderId="0" xfId="0" applyAlignment="1">
      <alignment horizontal="center"/>
    </xf>
    <xf numFmtId="0" fontId="0" fillId="2" borderId="1" xfId="0" applyFill="1" applyBorder="1"/>
    <xf numFmtId="0" fontId="0" fillId="0" borderId="1" xfId="0" applyBorder="1" applyAlignment="1">
      <alignment horizontal="center"/>
    </xf>
    <xf numFmtId="0" fontId="0" fillId="0" borderId="1" xfId="0" applyBorder="1"/>
    <xf numFmtId="0" fontId="0" fillId="0" borderId="1" xfId="0" applyBorder="1" applyAlignment="1">
      <alignment horizontal="right"/>
    </xf>
    <xf numFmtId="0" fontId="0" fillId="3" borderId="1" xfId="0" applyFill="1" applyBorder="1" applyAlignment="1">
      <alignment horizontal="center"/>
    </xf>
    <xf numFmtId="0" fontId="0" fillId="3" borderId="1" xfId="0" applyFill="1" applyBorder="1"/>
    <xf numFmtId="0" fontId="0" fillId="4" borderId="1" xfId="0" applyFill="1" applyBorder="1"/>
    <xf numFmtId="0" fontId="0" fillId="4" borderId="0" xfId="0" applyFill="1"/>
    <xf numFmtId="0" fontId="0" fillId="6" borderId="1" xfId="0" applyFill="1" applyBorder="1" applyAlignment="1">
      <alignment horizontal="center"/>
    </xf>
    <xf numFmtId="0" fontId="0" fillId="6" borderId="1" xfId="0" applyFill="1" applyBorder="1"/>
    <xf numFmtId="0" fontId="0" fillId="6" borderId="1" xfId="0" applyFill="1" applyBorder="1" applyAlignment="1"/>
    <xf numFmtId="0" fontId="1" fillId="6" borderId="1" xfId="0" applyFont="1" applyFill="1" applyBorder="1" applyAlignment="1">
      <alignment horizontal="center"/>
    </xf>
    <xf numFmtId="0" fontId="0" fillId="4" borderId="1" xfId="0" applyFill="1" applyBorder="1" applyAlignment="1">
      <alignment horizontal="center"/>
    </xf>
    <xf numFmtId="0" fontId="0" fillId="3" borderId="1" xfId="0" applyFill="1" applyBorder="1" applyAlignment="1">
      <alignment horizontal="left"/>
    </xf>
    <xf numFmtId="0" fontId="0" fillId="0" borderId="1" xfId="0" applyBorder="1" applyAlignment="1">
      <alignment horizontal="right" vertical="top"/>
    </xf>
    <xf numFmtId="0" fontId="0" fillId="0" borderId="0" xfId="0" applyAlignment="1">
      <alignment horizontal="right" vertical="top"/>
    </xf>
    <xf numFmtId="0" fontId="0" fillId="6" borderId="1" xfId="0" applyFill="1" applyBorder="1" applyAlignment="1">
      <alignment horizontal="center" vertical="center"/>
    </xf>
    <xf numFmtId="0" fontId="0" fillId="0" borderId="1" xfId="0" applyFill="1" applyBorder="1" applyAlignment="1">
      <alignment horizontal="right" vertical="top"/>
    </xf>
    <xf numFmtId="0" fontId="0" fillId="0" borderId="1" xfId="0" applyFill="1" applyBorder="1"/>
    <xf numFmtId="0" fontId="0" fillId="3" borderId="1" xfId="0" applyFill="1" applyBorder="1" applyAlignment="1">
      <alignment horizontal="right"/>
    </xf>
    <xf numFmtId="0" fontId="0" fillId="3" borderId="1" xfId="0" applyFill="1" applyBorder="1" applyAlignment="1">
      <alignment vertical="top" wrapText="1"/>
    </xf>
    <xf numFmtId="0" fontId="1" fillId="4" borderId="1" xfId="0" applyFont="1" applyFill="1" applyBorder="1" applyAlignment="1">
      <alignment vertical="top" wrapText="1"/>
    </xf>
    <xf numFmtId="0" fontId="0" fillId="0" borderId="1" xfId="0" applyBorder="1" applyAlignment="1">
      <alignment vertical="top" wrapText="1"/>
    </xf>
    <xf numFmtId="0" fontId="1" fillId="2" borderId="1" xfId="0" applyFont="1" applyFill="1" applyBorder="1"/>
    <xf numFmtId="0" fontId="1" fillId="2" borderId="1" xfId="0" applyFont="1" applyFill="1" applyBorder="1" applyAlignment="1">
      <alignment vertical="top" wrapText="1"/>
    </xf>
    <xf numFmtId="0" fontId="0" fillId="0" borderId="1" xfId="0" applyBorder="1" applyAlignment="1"/>
    <xf numFmtId="0" fontId="0" fillId="3" borderId="1" xfId="0" applyFill="1" applyBorder="1" applyAlignment="1"/>
    <xf numFmtId="0" fontId="0" fillId="0" borderId="1" xfId="0" applyBorder="1" applyAlignment="1">
      <alignment wrapText="1"/>
    </xf>
    <xf numFmtId="0" fontId="1" fillId="5" borderId="1" xfId="0" applyFont="1" applyFill="1" applyBorder="1"/>
    <xf numFmtId="0" fontId="1" fillId="0" borderId="1" xfId="0" applyFont="1" applyBorder="1"/>
    <xf numFmtId="0" fontId="1" fillId="0" borderId="1" xfId="0" applyFont="1" applyBorder="1" applyAlignment="1">
      <alignment wrapText="1"/>
    </xf>
    <xf numFmtId="0" fontId="0" fillId="0" borderId="0" xfId="0"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7" borderId="1" xfId="0" applyFill="1" applyBorder="1" applyAlignment="1">
      <alignment horizontal="right"/>
    </xf>
    <xf numFmtId="0" fontId="1" fillId="7" borderId="1" xfId="0" applyFont="1" applyFill="1" applyBorder="1" applyAlignment="1">
      <alignment vertical="top" wrapText="1"/>
    </xf>
    <xf numFmtId="0" fontId="0" fillId="7" borderId="1" xfId="0" applyFill="1" applyBorder="1" applyAlignment="1">
      <alignment wrapText="1"/>
    </xf>
    <xf numFmtId="0" fontId="0" fillId="2" borderId="1" xfId="0" applyFill="1" applyBorder="1" applyAlignment="1">
      <alignment horizontal="center"/>
    </xf>
    <xf numFmtId="0" fontId="0" fillId="7" borderId="1" xfId="0" applyFill="1" applyBorder="1" applyAlignment="1">
      <alignment horizontal="center"/>
    </xf>
    <xf numFmtId="0" fontId="0" fillId="0" borderId="2" xfId="0" applyBorder="1" applyAlignment="1">
      <alignment horizontal="right"/>
    </xf>
    <xf numFmtId="0" fontId="0" fillId="0" borderId="2" xfId="0" applyBorder="1" applyAlignment="1">
      <alignment vertical="top" wrapText="1"/>
    </xf>
    <xf numFmtId="0" fontId="0" fillId="0" borderId="3" xfId="0" applyBorder="1"/>
    <xf numFmtId="0" fontId="0" fillId="0" borderId="0" xfId="0" applyBorder="1"/>
    <xf numFmtId="0" fontId="0" fillId="0" borderId="2" xfId="0" applyBorder="1" applyAlignment="1">
      <alignment horizontal="center"/>
    </xf>
    <xf numFmtId="0" fontId="0" fillId="0" borderId="2" xfId="0" applyBorder="1" applyAlignment="1">
      <alignment wrapText="1"/>
    </xf>
    <xf numFmtId="0" fontId="0" fillId="0" borderId="0" xfId="0" applyBorder="1" applyAlignment="1">
      <alignment horizontal="right"/>
    </xf>
    <xf numFmtId="0" fontId="0" fillId="0" borderId="0" xfId="0" applyBorder="1" applyAlignment="1">
      <alignment vertical="top" wrapText="1"/>
    </xf>
    <xf numFmtId="0" fontId="0" fillId="0" borderId="0" xfId="0" applyBorder="1" applyAlignment="1">
      <alignment horizontal="center"/>
    </xf>
    <xf numFmtId="0" fontId="0" fillId="0" borderId="0" xfId="0" applyBorder="1" applyAlignment="1">
      <alignment wrapText="1"/>
    </xf>
    <xf numFmtId="0" fontId="3" fillId="0" borderId="1" xfId="0" applyFont="1" applyBorder="1" applyAlignment="1">
      <alignment vertical="top" wrapText="1"/>
    </xf>
    <xf numFmtId="0" fontId="1" fillId="0" borderId="0" xfId="0" applyFont="1"/>
    <xf numFmtId="0" fontId="0" fillId="0" borderId="1" xfId="0" applyBorder="1" applyAlignment="1">
      <alignment vertical="center" wrapText="1"/>
    </xf>
    <xf numFmtId="0" fontId="1" fillId="0" borderId="0" xfId="0" applyFont="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2743438</xdr:colOff>
      <xdr:row>1</xdr:row>
      <xdr:rowOff>946150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609600" y="190500"/>
          <a:ext cx="2743438" cy="946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2743438</xdr:colOff>
      <xdr:row>1</xdr:row>
      <xdr:rowOff>880187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45191" y="190500"/>
          <a:ext cx="2743438" cy="8839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202011/Programe%20CTE%20%202007-2013/IN%20LUCRU%202023/19%20iunie%202023/Quality%20Assessment%20Gr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i A"/>
      <sheetName val="Criterii B"/>
      <sheetName val="Criterii Orizontale"/>
    </sheetNames>
    <sheetDataSet>
      <sheetData sheetId="0">
        <row r="20">
          <cell r="B20" t="str">
            <v xml:space="preserve">Are the mandatory cooperation criteria fulfilled? </v>
          </cell>
        </row>
        <row r="21">
          <cell r="B21" t="str">
            <v xml:space="preserve">The project demonstrates: (ref. AF C.7.5): joint development </v>
          </cell>
        </row>
        <row r="22">
          <cell r="B22" t="str">
            <v>The project demonstrates: (ref. AF C.7.5): joint implementation</v>
          </cell>
        </row>
        <row r="23">
          <cell r="B23" t="str">
            <v>The project demonstrates: (ref. AF C.7.5): joint financing</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47"/>
  <sheetViews>
    <sheetView topLeftCell="A8" zoomScale="150" zoomScaleNormal="150" workbookViewId="0">
      <selection activeCell="J12" sqref="J12"/>
    </sheetView>
  </sheetViews>
  <sheetFormatPr defaultRowHeight="15" x14ac:dyDescent="0.25"/>
  <cols>
    <col min="2" max="2" width="97.140625" customWidth="1"/>
    <col min="3" max="3" width="15.7109375" customWidth="1"/>
    <col min="4" max="4" width="31.28515625" customWidth="1"/>
  </cols>
  <sheetData>
    <row r="2" spans="1:4" ht="78" customHeight="1" x14ac:dyDescent="0.25">
      <c r="C2" s="55" t="s">
        <v>68</v>
      </c>
      <c r="D2" s="55"/>
    </row>
    <row r="3" spans="1:4" ht="19.5" customHeight="1" x14ac:dyDescent="0.25">
      <c r="B3" s="53"/>
    </row>
    <row r="4" spans="1:4" ht="32.25" customHeight="1" x14ac:dyDescent="0.25">
      <c r="A4" s="31"/>
      <c r="B4" s="31" t="s">
        <v>58</v>
      </c>
      <c r="C4" s="32" t="s">
        <v>6</v>
      </c>
      <c r="D4" s="31" t="s">
        <v>7</v>
      </c>
    </row>
    <row r="5" spans="1:4" x14ac:dyDescent="0.25">
      <c r="A5" s="25" t="s">
        <v>1</v>
      </c>
      <c r="B5" s="26" t="s">
        <v>67</v>
      </c>
      <c r="C5" s="25">
        <f>SUM(C6,C18,C27,C35)</f>
        <v>55</v>
      </c>
      <c r="D5" s="25" t="s">
        <v>60</v>
      </c>
    </row>
    <row r="6" spans="1:4" x14ac:dyDescent="0.25">
      <c r="A6" s="15" t="s">
        <v>2</v>
      </c>
      <c r="B6" s="22" t="s">
        <v>0</v>
      </c>
      <c r="C6" s="7">
        <f>SUM(C7,C11,C15)</f>
        <v>20</v>
      </c>
      <c r="D6" s="7"/>
    </row>
    <row r="7" spans="1:4" x14ac:dyDescent="0.25">
      <c r="A7" s="14">
        <v>1</v>
      </c>
      <c r="B7" s="23" t="s">
        <v>14</v>
      </c>
      <c r="C7" s="8">
        <f>SUM(C8:C10)</f>
        <v>8</v>
      </c>
      <c r="D7" s="8"/>
    </row>
    <row r="8" spans="1:4" ht="39" customHeight="1" x14ac:dyDescent="0.25">
      <c r="A8" s="5" t="s">
        <v>3</v>
      </c>
      <c r="B8" s="24" t="s">
        <v>15</v>
      </c>
      <c r="C8" s="4">
        <v>4</v>
      </c>
      <c r="D8" s="4"/>
    </row>
    <row r="9" spans="1:4" ht="30" x14ac:dyDescent="0.25">
      <c r="A9" s="5" t="s">
        <v>4</v>
      </c>
      <c r="B9" s="24" t="s">
        <v>16</v>
      </c>
      <c r="C9" s="4">
        <v>3</v>
      </c>
      <c r="D9" s="4"/>
    </row>
    <row r="10" spans="1:4" ht="45" x14ac:dyDescent="0.25">
      <c r="A10" s="5" t="s">
        <v>5</v>
      </c>
      <c r="B10" s="24" t="s">
        <v>17</v>
      </c>
      <c r="C10" s="4">
        <v>1</v>
      </c>
      <c r="D10" s="4"/>
    </row>
    <row r="11" spans="1:4" x14ac:dyDescent="0.25">
      <c r="A11" s="14">
        <v>2</v>
      </c>
      <c r="B11" s="23" t="s">
        <v>24</v>
      </c>
      <c r="C11" s="8">
        <f>SUM(C12:C14)</f>
        <v>9</v>
      </c>
      <c r="D11" s="8"/>
    </row>
    <row r="12" spans="1:4" ht="30" x14ac:dyDescent="0.25">
      <c r="A12" s="5" t="s">
        <v>3</v>
      </c>
      <c r="B12" s="24" t="s">
        <v>22</v>
      </c>
      <c r="C12" s="4">
        <v>3</v>
      </c>
      <c r="D12" s="30" t="s">
        <v>53</v>
      </c>
    </row>
    <row r="13" spans="1:4" ht="45" x14ac:dyDescent="0.25">
      <c r="A13" s="5" t="s">
        <v>4</v>
      </c>
      <c r="B13" s="52" t="s">
        <v>66</v>
      </c>
      <c r="C13" s="4">
        <v>3</v>
      </c>
      <c r="D13" s="30" t="s">
        <v>53</v>
      </c>
    </row>
    <row r="14" spans="1:4" x14ac:dyDescent="0.25">
      <c r="A14" s="5" t="s">
        <v>5</v>
      </c>
      <c r="B14" s="24" t="s">
        <v>61</v>
      </c>
      <c r="C14" s="4">
        <v>3</v>
      </c>
      <c r="D14" s="30" t="s">
        <v>53</v>
      </c>
    </row>
    <row r="15" spans="1:4" s="9" customFormat="1" x14ac:dyDescent="0.25">
      <c r="A15" s="14">
        <v>3</v>
      </c>
      <c r="B15" s="23" t="s">
        <v>18</v>
      </c>
      <c r="C15" s="8">
        <f>SUM(C16:C17)</f>
        <v>3</v>
      </c>
      <c r="D15" s="8"/>
    </row>
    <row r="16" spans="1:4" ht="60" x14ac:dyDescent="0.25">
      <c r="A16" s="5" t="s">
        <v>3</v>
      </c>
      <c r="B16" s="24" t="s">
        <v>19</v>
      </c>
      <c r="C16" s="4">
        <v>2</v>
      </c>
      <c r="D16" s="4"/>
    </row>
    <row r="17" spans="1:4" ht="30" x14ac:dyDescent="0.25">
      <c r="A17" s="5" t="s">
        <v>4</v>
      </c>
      <c r="B17" s="24" t="s">
        <v>20</v>
      </c>
      <c r="C17" s="4">
        <v>1</v>
      </c>
      <c r="D17" s="4"/>
    </row>
    <row r="18" spans="1:4" x14ac:dyDescent="0.25">
      <c r="A18" s="15" t="s">
        <v>8</v>
      </c>
      <c r="B18" s="28" t="s">
        <v>9</v>
      </c>
      <c r="C18" s="7">
        <f>SUM(C19,C23)</f>
        <v>12</v>
      </c>
      <c r="D18" s="7"/>
    </row>
    <row r="19" spans="1:4" x14ac:dyDescent="0.25">
      <c r="A19" s="10">
        <v>4</v>
      </c>
      <c r="B19" s="23" t="s">
        <v>23</v>
      </c>
      <c r="C19" s="11">
        <f>SUM(C20:C22)</f>
        <v>9</v>
      </c>
      <c r="D19" s="11"/>
    </row>
    <row r="20" spans="1:4" ht="30" x14ac:dyDescent="0.25">
      <c r="A20" s="5" t="s">
        <v>3</v>
      </c>
      <c r="B20" s="52" t="s">
        <v>63</v>
      </c>
      <c r="C20" s="4">
        <v>3</v>
      </c>
      <c r="D20" s="30" t="s">
        <v>53</v>
      </c>
    </row>
    <row r="21" spans="1:4" ht="30" x14ac:dyDescent="0.25">
      <c r="A21" s="5" t="s">
        <v>4</v>
      </c>
      <c r="B21" s="52" t="s">
        <v>64</v>
      </c>
      <c r="C21" s="4">
        <v>3</v>
      </c>
      <c r="D21" s="30" t="s">
        <v>53</v>
      </c>
    </row>
    <row r="22" spans="1:4" ht="30" x14ac:dyDescent="0.25">
      <c r="A22" s="5" t="s">
        <v>5</v>
      </c>
      <c r="B22" s="52" t="s">
        <v>65</v>
      </c>
      <c r="C22" s="4">
        <v>3</v>
      </c>
      <c r="D22" s="30" t="s">
        <v>53</v>
      </c>
    </row>
    <row r="23" spans="1:4" x14ac:dyDescent="0.25">
      <c r="A23" s="13">
        <v>5</v>
      </c>
      <c r="B23" s="12" t="str">
        <f>'[1]Criterii A'!B20</f>
        <v xml:space="preserve">Are the mandatory cooperation criteria fulfilled? </v>
      </c>
      <c r="C23" s="11">
        <f>SUM(C24:C26)</f>
        <v>3</v>
      </c>
      <c r="D23" s="11"/>
    </row>
    <row r="24" spans="1:4" x14ac:dyDescent="0.25">
      <c r="A24" s="5" t="s">
        <v>3</v>
      </c>
      <c r="B24" s="29" t="str">
        <f>'[1]Criterii A'!B21</f>
        <v xml:space="preserve">The project demonstrates: (ref. AF C.7.5): joint development </v>
      </c>
      <c r="C24" s="4">
        <v>1</v>
      </c>
      <c r="D24" s="30" t="s">
        <v>53</v>
      </c>
    </row>
    <row r="25" spans="1:4" x14ac:dyDescent="0.25">
      <c r="A25" s="5" t="s">
        <v>4</v>
      </c>
      <c r="B25" s="27" t="str">
        <f>'[1]Criterii A'!B22</f>
        <v>The project demonstrates: (ref. AF C.7.5): joint implementation</v>
      </c>
      <c r="C25" s="4">
        <v>1</v>
      </c>
      <c r="D25" s="30" t="s">
        <v>53</v>
      </c>
    </row>
    <row r="26" spans="1:4" x14ac:dyDescent="0.25">
      <c r="A26" s="5" t="s">
        <v>5</v>
      </c>
      <c r="B26" s="27" t="str">
        <f>'[1]Criterii A'!B23</f>
        <v>The project demonstrates: (ref. AF C.7.5): joint financing</v>
      </c>
      <c r="C26" s="4">
        <v>1</v>
      </c>
      <c r="D26" s="30" t="s">
        <v>53</v>
      </c>
    </row>
    <row r="27" spans="1:4" x14ac:dyDescent="0.25">
      <c r="A27" s="7" t="s">
        <v>10</v>
      </c>
      <c r="B27" s="28" t="s">
        <v>11</v>
      </c>
      <c r="C27" s="7">
        <f>SUM(C28,C32)</f>
        <v>15</v>
      </c>
      <c r="D27" s="7"/>
    </row>
    <row r="28" spans="1:4" x14ac:dyDescent="0.25">
      <c r="A28" s="10">
        <v>6</v>
      </c>
      <c r="B28" s="23" t="s">
        <v>25</v>
      </c>
      <c r="C28" s="11">
        <f>SUM(C29:C31)</f>
        <v>9</v>
      </c>
      <c r="D28" s="11"/>
    </row>
    <row r="29" spans="1:4" x14ac:dyDescent="0.25">
      <c r="A29" s="5" t="s">
        <v>3</v>
      </c>
      <c r="B29" s="24" t="s">
        <v>26</v>
      </c>
      <c r="C29" s="4">
        <v>3</v>
      </c>
      <c r="D29" s="4"/>
    </row>
    <row r="30" spans="1:4" x14ac:dyDescent="0.25">
      <c r="A30" s="5" t="s">
        <v>4</v>
      </c>
      <c r="B30" s="24" t="s">
        <v>27</v>
      </c>
      <c r="C30" s="4">
        <v>3</v>
      </c>
      <c r="D30" s="4"/>
    </row>
    <row r="31" spans="1:4" ht="45" x14ac:dyDescent="0.25">
      <c r="A31" s="5" t="s">
        <v>5</v>
      </c>
      <c r="B31" s="24" t="s">
        <v>28</v>
      </c>
      <c r="C31" s="4">
        <v>3</v>
      </c>
      <c r="D31" s="4"/>
    </row>
    <row r="32" spans="1:4" x14ac:dyDescent="0.25">
      <c r="A32" s="10">
        <v>7</v>
      </c>
      <c r="B32" s="23" t="s">
        <v>29</v>
      </c>
      <c r="C32" s="11">
        <f>SUM(C33:C34)</f>
        <v>6</v>
      </c>
      <c r="D32" s="11"/>
    </row>
    <row r="33" spans="1:4" ht="30" x14ac:dyDescent="0.25">
      <c r="A33" s="16" t="s">
        <v>3</v>
      </c>
      <c r="B33" s="24" t="s">
        <v>74</v>
      </c>
      <c r="C33" s="4">
        <v>3</v>
      </c>
      <c r="D33" s="4"/>
    </row>
    <row r="34" spans="1:4" ht="30" x14ac:dyDescent="0.25">
      <c r="A34" s="17" t="s">
        <v>4</v>
      </c>
      <c r="B34" s="52" t="s">
        <v>75</v>
      </c>
      <c r="C34" s="20">
        <v>3</v>
      </c>
      <c r="D34" s="4"/>
    </row>
    <row r="35" spans="1:4" x14ac:dyDescent="0.25">
      <c r="A35" s="7" t="s">
        <v>12</v>
      </c>
      <c r="B35" s="22" t="s">
        <v>13</v>
      </c>
      <c r="C35" s="7">
        <f>SUM(C36)</f>
        <v>8</v>
      </c>
      <c r="D35" s="7"/>
    </row>
    <row r="36" spans="1:4" x14ac:dyDescent="0.25">
      <c r="A36" s="18">
        <v>8</v>
      </c>
      <c r="B36" s="23" t="s">
        <v>30</v>
      </c>
      <c r="C36" s="11">
        <f>SUM(C37:C40)</f>
        <v>8</v>
      </c>
      <c r="D36" s="11" t="s">
        <v>59</v>
      </c>
    </row>
    <row r="37" spans="1:4" ht="30" x14ac:dyDescent="0.25">
      <c r="A37" s="19" t="s">
        <v>3</v>
      </c>
      <c r="B37" s="24" t="s">
        <v>62</v>
      </c>
      <c r="C37" s="4">
        <v>3</v>
      </c>
      <c r="D37" s="4"/>
    </row>
    <row r="38" spans="1:4" ht="30" x14ac:dyDescent="0.25">
      <c r="A38" s="19" t="s">
        <v>4</v>
      </c>
      <c r="B38" s="24" t="s">
        <v>31</v>
      </c>
      <c r="C38" s="4">
        <v>1</v>
      </c>
      <c r="D38" s="4"/>
    </row>
    <row r="39" spans="1:4" ht="45" x14ac:dyDescent="0.25">
      <c r="A39" s="19" t="s">
        <v>5</v>
      </c>
      <c r="B39" s="24" t="s">
        <v>54</v>
      </c>
      <c r="C39" s="4">
        <v>1</v>
      </c>
      <c r="D39" s="4"/>
    </row>
    <row r="40" spans="1:4" ht="30" x14ac:dyDescent="0.25">
      <c r="A40" s="5" t="s">
        <v>21</v>
      </c>
      <c r="B40" s="24" t="s">
        <v>32</v>
      </c>
      <c r="C40" s="4">
        <v>3</v>
      </c>
      <c r="D40" s="4"/>
    </row>
    <row r="41" spans="1:4" x14ac:dyDescent="0.25">
      <c r="A41" s="4"/>
      <c r="B41" s="4"/>
      <c r="C41" s="4"/>
      <c r="D41" s="4"/>
    </row>
    <row r="42" spans="1:4" x14ac:dyDescent="0.25">
      <c r="A42" s="4"/>
      <c r="B42" s="4"/>
      <c r="C42" s="4"/>
      <c r="D42" s="4"/>
    </row>
    <row r="43" spans="1:4" x14ac:dyDescent="0.25">
      <c r="A43" s="4"/>
      <c r="B43" s="4"/>
      <c r="C43" s="4"/>
      <c r="D43" s="4"/>
    </row>
    <row r="44" spans="1:4" x14ac:dyDescent="0.25">
      <c r="A44" s="4"/>
      <c r="B44" s="4"/>
      <c r="C44" s="4"/>
      <c r="D44" s="4"/>
    </row>
    <row r="45" spans="1:4" x14ac:dyDescent="0.25">
      <c r="A45" s="4"/>
      <c r="B45" s="4"/>
      <c r="C45" s="4"/>
      <c r="D45" s="4"/>
    </row>
    <row r="46" spans="1:4" x14ac:dyDescent="0.25">
      <c r="A46" s="4"/>
      <c r="B46" s="4"/>
      <c r="C46" s="4"/>
      <c r="D46" s="4"/>
    </row>
    <row r="47" spans="1:4" x14ac:dyDescent="0.25">
      <c r="A47" s="4"/>
      <c r="B47" s="4"/>
      <c r="C47" s="4"/>
      <c r="D47" s="4"/>
    </row>
  </sheetData>
  <mergeCells count="1">
    <mergeCell ref="C2:D2"/>
  </mergeCells>
  <phoneticPr fontId="2" type="noConversion"/>
  <pageMargins left="0.7" right="0.7" top="0.75" bottom="0.75" header="0.3" footer="0.3"/>
  <pageSetup paperSize="9" scale="87"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topLeftCell="A10" zoomScale="60" zoomScaleNormal="60" workbookViewId="0">
      <selection activeCell="M13" sqref="M13"/>
    </sheetView>
  </sheetViews>
  <sheetFormatPr defaultRowHeight="15" x14ac:dyDescent="0.25"/>
  <cols>
    <col min="1" max="1" width="11.140625" customWidth="1"/>
    <col min="2" max="2" width="59.28515625" style="33" customWidth="1"/>
    <col min="3" max="3" width="15.140625" style="1" bestFit="1" customWidth="1"/>
    <col min="4" max="4" width="44.7109375" style="33" customWidth="1"/>
  </cols>
  <sheetData>
    <row r="1" spans="1:4" x14ac:dyDescent="0.25">
      <c r="C1" s="56" t="s">
        <v>68</v>
      </c>
      <c r="D1" s="56"/>
    </row>
    <row r="2" spans="1:4" ht="79.5" customHeight="1" x14ac:dyDescent="0.25">
      <c r="C2" s="56"/>
      <c r="D2" s="56"/>
    </row>
    <row r="3" spans="1:4" ht="17.25" customHeight="1" x14ac:dyDescent="0.25">
      <c r="B3" s="33" t="s">
        <v>58</v>
      </c>
      <c r="C3" s="1" t="s">
        <v>6</v>
      </c>
      <c r="D3" s="33" t="s">
        <v>7</v>
      </c>
    </row>
    <row r="4" spans="1:4" x14ac:dyDescent="0.25">
      <c r="A4" s="2" t="s">
        <v>33</v>
      </c>
      <c r="B4" s="34" t="s">
        <v>34</v>
      </c>
      <c r="C4" s="40">
        <f>SUM(C5+C12+C24)</f>
        <v>45</v>
      </c>
      <c r="D4" s="34"/>
    </row>
    <row r="5" spans="1:4" x14ac:dyDescent="0.25">
      <c r="A5" s="15" t="s">
        <v>35</v>
      </c>
      <c r="B5" s="35" t="s">
        <v>36</v>
      </c>
      <c r="C5" s="6">
        <f>SUM(C6)</f>
        <v>20</v>
      </c>
      <c r="D5" s="35"/>
    </row>
    <row r="6" spans="1:4" ht="30" x14ac:dyDescent="0.25">
      <c r="A6" s="14">
        <v>1</v>
      </c>
      <c r="B6" s="36" t="s">
        <v>37</v>
      </c>
      <c r="C6" s="14">
        <f>SUM(C7:C11)</f>
        <v>20</v>
      </c>
      <c r="D6" s="36"/>
    </row>
    <row r="7" spans="1:4" ht="30" x14ac:dyDescent="0.25">
      <c r="A7" s="5" t="s">
        <v>3</v>
      </c>
      <c r="B7" s="29" t="s">
        <v>38</v>
      </c>
      <c r="C7" s="3">
        <v>5</v>
      </c>
      <c r="D7" s="29"/>
    </row>
    <row r="8" spans="1:4" ht="45" x14ac:dyDescent="0.25">
      <c r="A8" s="5" t="s">
        <v>4</v>
      </c>
      <c r="B8" s="29" t="s">
        <v>39</v>
      </c>
      <c r="C8" s="3">
        <v>4</v>
      </c>
      <c r="D8" s="29"/>
    </row>
    <row r="9" spans="1:4" ht="87.75" customHeight="1" x14ac:dyDescent="0.25">
      <c r="A9" s="5" t="s">
        <v>5</v>
      </c>
      <c r="B9" s="54" t="s">
        <v>76</v>
      </c>
      <c r="C9" s="3">
        <v>3</v>
      </c>
      <c r="D9" s="29"/>
    </row>
    <row r="10" spans="1:4" ht="30" x14ac:dyDescent="0.25">
      <c r="A10" s="5" t="s">
        <v>21</v>
      </c>
      <c r="B10" s="29" t="s">
        <v>40</v>
      </c>
      <c r="C10" s="3">
        <v>3</v>
      </c>
      <c r="D10" s="29"/>
    </row>
    <row r="11" spans="1:4" ht="60" x14ac:dyDescent="0.25">
      <c r="A11" s="5" t="s">
        <v>41</v>
      </c>
      <c r="B11" s="29" t="s">
        <v>42</v>
      </c>
      <c r="C11" s="3">
        <v>5</v>
      </c>
      <c r="D11" s="29"/>
    </row>
    <row r="12" spans="1:4" ht="17.25" customHeight="1" x14ac:dyDescent="0.25">
      <c r="A12" s="21" t="s">
        <v>43</v>
      </c>
      <c r="B12" s="22" t="s">
        <v>47</v>
      </c>
      <c r="C12" s="6">
        <f>SUM(C13)</f>
        <v>19</v>
      </c>
      <c r="D12" s="35"/>
    </row>
    <row r="13" spans="1:4" ht="36.75" customHeight="1" x14ac:dyDescent="0.25">
      <c r="A13" s="14">
        <v>2</v>
      </c>
      <c r="B13" s="23" t="s">
        <v>48</v>
      </c>
      <c r="C13" s="14">
        <f>SUM(C14,C17,C21)</f>
        <v>19</v>
      </c>
      <c r="D13" s="36"/>
    </row>
    <row r="14" spans="1:4" ht="60" x14ac:dyDescent="0.25">
      <c r="A14" s="37">
        <v>2.1</v>
      </c>
      <c r="B14" s="38" t="s">
        <v>49</v>
      </c>
      <c r="C14" s="41">
        <f>SUM(C15:C16)</f>
        <v>5</v>
      </c>
      <c r="D14" s="39"/>
    </row>
    <row r="15" spans="1:4" ht="45" x14ac:dyDescent="0.25">
      <c r="A15" s="5" t="s">
        <v>3</v>
      </c>
      <c r="B15" s="24" t="s">
        <v>69</v>
      </c>
      <c r="C15" s="3">
        <v>2</v>
      </c>
      <c r="D15" s="29"/>
    </row>
    <row r="16" spans="1:4" ht="30" x14ac:dyDescent="0.25">
      <c r="A16" s="5" t="s">
        <v>4</v>
      </c>
      <c r="B16" s="24" t="s">
        <v>77</v>
      </c>
      <c r="C16" s="3">
        <v>3</v>
      </c>
      <c r="D16" s="29"/>
    </row>
    <row r="17" spans="1:4" ht="60" x14ac:dyDescent="0.25">
      <c r="A17" s="37">
        <v>2.2000000000000002</v>
      </c>
      <c r="B17" s="38" t="s">
        <v>50</v>
      </c>
      <c r="C17" s="41">
        <v>6</v>
      </c>
      <c r="D17" s="39"/>
    </row>
    <row r="18" spans="1:4" ht="30" x14ac:dyDescent="0.25">
      <c r="A18" s="5" t="s">
        <v>3</v>
      </c>
      <c r="B18" s="24" t="s">
        <v>71</v>
      </c>
      <c r="C18" s="3">
        <v>2</v>
      </c>
      <c r="D18" s="29"/>
    </row>
    <row r="19" spans="1:4" ht="30" x14ac:dyDescent="0.25">
      <c r="A19" s="5" t="s">
        <v>4</v>
      </c>
      <c r="B19" s="24" t="s">
        <v>70</v>
      </c>
      <c r="C19" s="3">
        <v>2</v>
      </c>
      <c r="D19" s="29"/>
    </row>
    <row r="20" spans="1:4" ht="30" x14ac:dyDescent="0.25">
      <c r="A20" s="5" t="s">
        <v>5</v>
      </c>
      <c r="B20" s="24" t="s">
        <v>51</v>
      </c>
      <c r="C20" s="3">
        <v>2</v>
      </c>
      <c r="D20" s="29"/>
    </row>
    <row r="21" spans="1:4" ht="30" x14ac:dyDescent="0.25">
      <c r="A21" s="37">
        <v>2.2999999999999998</v>
      </c>
      <c r="B21" s="38" t="s">
        <v>52</v>
      </c>
      <c r="C21" s="41">
        <f>SUM(C22:C23)</f>
        <v>8</v>
      </c>
      <c r="D21" s="39"/>
    </row>
    <row r="22" spans="1:4" ht="75" x14ac:dyDescent="0.25">
      <c r="A22" s="5" t="s">
        <v>3</v>
      </c>
      <c r="B22" s="24" t="s">
        <v>72</v>
      </c>
      <c r="C22" s="3">
        <v>4</v>
      </c>
      <c r="D22" s="29"/>
    </row>
    <row r="23" spans="1:4" ht="45" x14ac:dyDescent="0.25">
      <c r="A23" s="5" t="s">
        <v>4</v>
      </c>
      <c r="B23" s="24" t="s">
        <v>73</v>
      </c>
      <c r="C23" s="3">
        <v>4</v>
      </c>
      <c r="D23" s="29"/>
    </row>
    <row r="24" spans="1:4" x14ac:dyDescent="0.25">
      <c r="A24" s="15" t="s">
        <v>44</v>
      </c>
      <c r="B24" s="22" t="s">
        <v>45</v>
      </c>
      <c r="C24" s="6">
        <f>SUM(C25)</f>
        <v>6</v>
      </c>
      <c r="D24" s="35"/>
    </row>
    <row r="25" spans="1:4" ht="30" x14ac:dyDescent="0.25">
      <c r="A25" s="14">
        <v>3</v>
      </c>
      <c r="B25" s="23" t="s">
        <v>46</v>
      </c>
      <c r="C25" s="14">
        <f>SUM(C26:C28)</f>
        <v>6</v>
      </c>
      <c r="D25" s="36"/>
    </row>
    <row r="26" spans="1:4" ht="30" x14ac:dyDescent="0.25">
      <c r="A26" s="5" t="s">
        <v>3</v>
      </c>
      <c r="B26" s="24" t="s">
        <v>55</v>
      </c>
      <c r="C26" s="3">
        <v>2</v>
      </c>
      <c r="D26" s="29"/>
    </row>
    <row r="27" spans="1:4" ht="30" x14ac:dyDescent="0.25">
      <c r="A27" s="5" t="s">
        <v>4</v>
      </c>
      <c r="B27" s="24" t="s">
        <v>57</v>
      </c>
      <c r="C27" s="3">
        <v>2</v>
      </c>
      <c r="D27" s="29"/>
    </row>
    <row r="28" spans="1:4" ht="45" x14ac:dyDescent="0.25">
      <c r="A28" s="5" t="s">
        <v>5</v>
      </c>
      <c r="B28" s="24" t="s">
        <v>56</v>
      </c>
      <c r="C28" s="3">
        <v>2</v>
      </c>
      <c r="D28" s="29"/>
    </row>
    <row r="29" spans="1:4" s="44" customFormat="1" x14ac:dyDescent="0.25">
      <c r="A29" s="42"/>
      <c r="B29" s="43"/>
      <c r="C29" s="46"/>
      <c r="D29" s="47"/>
    </row>
    <row r="30" spans="1:4" s="45" customFormat="1" x14ac:dyDescent="0.25">
      <c r="A30" s="48"/>
      <c r="B30" s="49"/>
      <c r="C30" s="50"/>
      <c r="D30" s="51"/>
    </row>
    <row r="31" spans="1:4" s="45" customFormat="1" x14ac:dyDescent="0.25">
      <c r="A31" s="48"/>
      <c r="B31" s="49"/>
      <c r="C31" s="50"/>
      <c r="D31" s="51"/>
    </row>
    <row r="32" spans="1:4" s="45" customFormat="1" x14ac:dyDescent="0.25">
      <c r="A32" s="48"/>
      <c r="B32" s="49"/>
      <c r="C32" s="50"/>
      <c r="D32" s="51"/>
    </row>
    <row r="33" spans="1:4" s="45" customFormat="1" x14ac:dyDescent="0.25">
      <c r="A33" s="48"/>
      <c r="B33" s="49"/>
      <c r="C33" s="50"/>
      <c r="D33" s="51"/>
    </row>
    <row r="34" spans="1:4" s="45" customFormat="1" x14ac:dyDescent="0.25">
      <c r="A34" s="48"/>
      <c r="B34" s="49"/>
      <c r="C34" s="50"/>
      <c r="D34" s="51"/>
    </row>
    <row r="35" spans="1:4" s="45" customFormat="1" x14ac:dyDescent="0.25">
      <c r="A35" s="48"/>
      <c r="B35" s="49"/>
      <c r="C35" s="50"/>
      <c r="D35" s="51"/>
    </row>
    <row r="36" spans="1:4" s="45" customFormat="1" x14ac:dyDescent="0.25">
      <c r="A36" s="48"/>
      <c r="B36" s="51"/>
      <c r="C36" s="50"/>
      <c r="D36" s="51"/>
    </row>
    <row r="37" spans="1:4" s="45" customFormat="1" x14ac:dyDescent="0.25">
      <c r="B37" s="51"/>
      <c r="C37" s="50"/>
      <c r="D37" s="51"/>
    </row>
    <row r="38" spans="1:4" x14ac:dyDescent="0.25">
      <c r="A38" s="45"/>
      <c r="B38" s="51"/>
      <c r="C38" s="50"/>
      <c r="D38" s="51"/>
    </row>
  </sheetData>
  <mergeCells count="1">
    <mergeCell ref="C1:D2"/>
  </mergeCells>
  <pageMargins left="0.7" right="0.7" top="0.75" bottom="0.75" header="0.3" footer="0.3"/>
  <pageSetup paperSize="9"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assessment</vt:lpstr>
      <vt:lpstr>Operational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Popescu</dc:creator>
  <cp:lastModifiedBy>Doina Lupascu</cp:lastModifiedBy>
  <cp:lastPrinted>2023-10-19T06:49:39Z</cp:lastPrinted>
  <dcterms:created xsi:type="dcterms:W3CDTF">2023-06-19T12:07:43Z</dcterms:created>
  <dcterms:modified xsi:type="dcterms:W3CDTF">2023-10-27T06:04:25Z</dcterms:modified>
</cp:coreProperties>
</file>