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danielas\Documents\NEXT ROMD\GHID\Corrigendum SMALL\"/>
    </mc:Choice>
  </mc:AlternateContent>
  <bookViews>
    <workbookView xWindow="0" yWindow="0" windowWidth="38400" windowHeight="17700"/>
  </bookViews>
  <sheets>
    <sheet name="Strategic assessment" sheetId="1" r:id="rId1"/>
    <sheet name="Operational Assessment" sheetId="3"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C21" i="3"/>
  <c r="C28" i="1" l="1"/>
  <c r="C25" i="3" l="1"/>
  <c r="C24" i="3" l="1"/>
  <c r="C14" i="3"/>
  <c r="C5" i="3"/>
  <c r="C13" i="3" l="1"/>
  <c r="C12" i="3" s="1"/>
  <c r="C36" i="1"/>
  <c r="C35" i="1" s="1"/>
  <c r="B23" i="1"/>
  <c r="B24" i="1"/>
  <c r="B25" i="1"/>
  <c r="B26" i="1"/>
  <c r="C15" i="1"/>
  <c r="C7" i="1"/>
  <c r="C32" i="1"/>
  <c r="C11" i="1"/>
  <c r="C19" i="1"/>
  <c r="C23" i="1"/>
  <c r="C18" i="1" s="1"/>
  <c r="C6" i="1" l="1"/>
  <c r="C27" i="1"/>
  <c r="C5" i="1" l="1"/>
</calcChain>
</file>

<file path=xl/sharedStrings.xml><?xml version="1.0" encoding="utf-8"?>
<sst xmlns="http://schemas.openxmlformats.org/spreadsheetml/2006/main" count="123" uniqueCount="78">
  <si>
    <t>Project relevance</t>
  </si>
  <si>
    <t>A</t>
  </si>
  <si>
    <t>A1</t>
  </si>
  <si>
    <t>a</t>
  </si>
  <si>
    <t>b</t>
  </si>
  <si>
    <t>c</t>
  </si>
  <si>
    <t>Maximum score</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</si>
  <si>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</si>
  <si>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</si>
  <si>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</si>
  <si>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</si>
  <si>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</si>
  <si>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</si>
  <si>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</si>
  <si>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</si>
  <si>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</si>
  <si>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</si>
  <si>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</si>
  <si>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</si>
  <si>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</si>
  <si>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</si>
  <si>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</si>
  <si>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</si>
  <si>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</si>
  <si>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</si>
  <si>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</si>
  <si>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</si>
  <si>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</si>
  <si>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</si>
  <si>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</si>
  <si>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</si>
  <si>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</si>
  <si>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</si>
  <si>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</si>
  <si>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</si>
  <si>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</si>
  <si>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</si>
  <si>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</si>
  <si>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</si>
  <si>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</si>
  <si>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</si>
  <si>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</si>
  <si>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</si>
  <si>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</si>
  <si>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</si>
  <si>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</si>
  <si>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</si>
  <si>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</si>
  <si>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</si>
  <si>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</si>
  <si>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</si>
  <si>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</si>
  <si>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0 means the project is rejected</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</si>
  <si>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</si>
  <si>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</si>
  <si>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</si>
  <si>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</si>
  <si>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</si>
  <si>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 xml:space="preserve"> &lt;4 means the project is rejected</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</si>
  <si>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</si>
  <si>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</si>
  <si>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</si>
  <si>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</si>
  <si>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</si>
  <si>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</si>
  <si>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</si>
  <si>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</si>
  <si>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</si>
  <si>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</si>
  <si>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 xml:space="preserve">Financial allocation per cost category is correlated with the work plan. (ref. AF D.2) </t>
  </si>
  <si>
    <t>The need for engaging external expertise is justified and the costs seem realistic. – AF E.3</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</si>
  <si>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</si>
  <si>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</si>
  <si>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</si>
  <si>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</si>
  <si>
    <t>The importance of activities and their cross-border relevance is demonstrated to reach project objectives, respectively contributes directly to the programme indicators, both output and results (if applicable)</t>
  </si>
  <si>
    <r>
      <t xml:space="preserve">Time plan is realistic. (ref. AF C.6 </t>
    </r>
    <r>
      <rPr>
        <sz val="11"/>
        <color theme="1"/>
        <rFont val="Calibri"/>
        <family val="2"/>
        <scheme val="minor"/>
      </rPr>
      <t>and Annex E or Annex F). In case of projects including works, the activities related to them are presented in the time-plan (C6) in a logical time sequence and the duration corresponds with the planning presented in technical documentation (Annex E or Annex F)</t>
    </r>
  </si>
  <si>
    <r>
      <t xml:space="preserve">Sufficient and reasonable resources are planned to ensure project implementation. (ref. AF D.2 </t>
    </r>
    <r>
      <rPr>
        <sz val="11"/>
        <color theme="1"/>
        <rFont val="Calibri"/>
        <family val="2"/>
        <scheme val="minor"/>
      </rPr>
      <t>and Annex 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</si>
</sst>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2">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0" fillId="6" borderId="1" xfId="0" applyFill="1" applyBorder="1" applyAlignment="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1" fillId="5" borderId="1" xfId="0" applyFont="1" applyFill="1" applyBorder="1"/>
    <xf numFmtId="0" fontId="1" fillId="0" borderId="1" xfId="0" applyFont="1" applyBorder="1"/>
    <xf numFmtId="0" fontId="1" fillId="0" borderId="1" xfId="0" applyFont="1"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3" fillId="0" borderId="1" xfId="0" applyFont="1" applyBorder="1" applyAlignment="1">
      <alignment wrapText="1"/>
    </xf>
    <xf numFmtId="0" fontId="3" fillId="4" borderId="1" xfId="0" applyFont="1" applyFill="1" applyBorder="1" applyAlignment="1">
      <alignment horizontal="center"/>
    </xf>
    <xf numFmtId="0" fontId="3" fillId="0" borderId="1" xfId="0" applyFont="1" applyBorder="1" applyAlignment="1">
      <alignment horizontal="center"/>
    </xf>
    <xf numFmtId="0" fontId="3" fillId="7" borderId="1" xfId="0" applyFont="1" applyFill="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Font="1" applyBorder="1" applyAlignment="1">
      <alignment wrapText="1"/>
    </xf>
    <xf numFmtId="0" fontId="0"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2743438</xdr:colOff>
      <xdr:row>2</xdr:row>
      <xdr:rowOff>185497</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0" y="190500"/>
          <a:ext cx="2743438"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70757</xdr:colOff>
      <xdr:row>0</xdr:row>
      <xdr:rowOff>59873</xdr:rowOff>
    </xdr:from>
    <xdr:to>
      <xdr:col>1</xdr:col>
      <xdr:colOff>2291443</xdr:colOff>
      <xdr:row>1</xdr:row>
      <xdr:rowOff>457200</xdr:rowOff>
    </xdr:to>
    <xdr:pic>
      <xdr:nvPicPr>
        <xdr:cNvPr id="4" name="Picture 3"/>
        <xdr:cNvPicPr>
          <a:picLocks noChangeAspect="1"/>
        </xdr:cNvPicPr>
      </xdr:nvPicPr>
      <xdr:blipFill>
        <a:blip xmlns:r="http://schemas.openxmlformats.org/officeDocument/2006/relationships" r:embed="rId1"/>
        <a:stretch>
          <a:fillRect/>
        </a:stretch>
      </xdr:blipFill>
      <xdr:spPr>
        <a:xfrm>
          <a:off x="816428" y="59873"/>
          <a:ext cx="2220686" cy="5878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3\dcti\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7"/>
  <sheetViews>
    <sheetView tabSelected="1" topLeftCell="A19" zoomScale="150" zoomScaleNormal="150" workbookViewId="0">
      <selection activeCell="B2" sqref="B2"/>
    </sheetView>
  </sheetViews>
  <sheetFormatPr defaultRowHeight="15" x14ac:dyDescent="0.25"/>
  <cols>
    <col min="2" max="2" width="97.140625" customWidth="1"/>
    <col min="3" max="3" width="15.7109375" customWidth="1"/>
    <col min="4" max="4" width="31.28515625" customWidth="1"/>
  </cols>
  <sheetData>
    <row r="2" spans="1:4" ht="54.75" customHeight="1" x14ac:dyDescent="0.25">
      <c r="C2" s="58" t="s">
        <v>67</v>
      </c>
      <c r="D2" s="58"/>
    </row>
    <row r="3" spans="1:4" ht="19.5" customHeight="1" x14ac:dyDescent="0.25">
      <c r="B3" s="53"/>
    </row>
    <row r="4" spans="1:4" ht="32.25" customHeight="1" x14ac:dyDescent="0.25">
      <c r="A4" s="31"/>
      <c r="B4" s="31" t="s">
        <v>57</v>
      </c>
      <c r="C4" s="32" t="s">
        <v>6</v>
      </c>
      <c r="D4" s="31" t="s">
        <v>7</v>
      </c>
    </row>
    <row r="5" spans="1:4" x14ac:dyDescent="0.25">
      <c r="A5" s="25" t="s">
        <v>1</v>
      </c>
      <c r="B5" s="26" t="s">
        <v>66</v>
      </c>
      <c r="C5" s="25">
        <f>SUM(C6,C18,C27,C35)</f>
        <v>55</v>
      </c>
      <c r="D5" s="25" t="s">
        <v>59</v>
      </c>
    </row>
    <row r="6" spans="1:4" x14ac:dyDescent="0.25">
      <c r="A6" s="15" t="s">
        <v>2</v>
      </c>
      <c r="B6" s="22" t="s">
        <v>0</v>
      </c>
      <c r="C6" s="7">
        <f>SUM(C7,C11,C15)</f>
        <v>20</v>
      </c>
      <c r="D6" s="7"/>
    </row>
    <row r="7" spans="1:4" x14ac:dyDescent="0.25">
      <c r="A7" s="14">
        <v>1</v>
      </c>
      <c r="B7" s="23" t="s">
        <v>14</v>
      </c>
      <c r="C7" s="8">
        <f>SUM(C8:C10)</f>
        <v>8</v>
      </c>
      <c r="D7" s="8"/>
    </row>
    <row r="8" spans="1:4" ht="39" customHeight="1" x14ac:dyDescent="0.25">
      <c r="A8" s="5" t="s">
        <v>3</v>
      </c>
      <c r="B8" s="24" t="s">
        <v>15</v>
      </c>
      <c r="C8" s="4">
        <v>4</v>
      </c>
      <c r="D8" s="4"/>
    </row>
    <row r="9" spans="1:4" ht="30" x14ac:dyDescent="0.25">
      <c r="A9" s="5" t="s">
        <v>4</v>
      </c>
      <c r="B9" s="24" t="s">
        <v>16</v>
      </c>
      <c r="C9" s="4">
        <v>3</v>
      </c>
      <c r="D9" s="4"/>
    </row>
    <row r="10" spans="1:4" ht="45" x14ac:dyDescent="0.25">
      <c r="A10" s="5" t="s">
        <v>5</v>
      </c>
      <c r="B10" s="24" t="s">
        <v>17</v>
      </c>
      <c r="C10" s="4">
        <v>1</v>
      </c>
      <c r="D10" s="4"/>
    </row>
    <row r="11" spans="1:4" x14ac:dyDescent="0.25">
      <c r="A11" s="14">
        <v>2</v>
      </c>
      <c r="B11" s="23" t="s">
        <v>24</v>
      </c>
      <c r="C11" s="8">
        <f>SUM(C12:C14)</f>
        <v>9</v>
      </c>
      <c r="D11" s="8"/>
    </row>
    <row r="12" spans="1:4" ht="30" x14ac:dyDescent="0.25">
      <c r="A12" s="5" t="s">
        <v>3</v>
      </c>
      <c r="B12" s="24" t="s">
        <v>22</v>
      </c>
      <c r="C12" s="4">
        <v>3</v>
      </c>
      <c r="D12" s="30" t="s">
        <v>52</v>
      </c>
    </row>
    <row r="13" spans="1:4" ht="45" x14ac:dyDescent="0.25">
      <c r="A13" s="5" t="s">
        <v>4</v>
      </c>
      <c r="B13" s="52" t="s">
        <v>65</v>
      </c>
      <c r="C13" s="4">
        <v>3</v>
      </c>
      <c r="D13" s="30" t="s">
        <v>52</v>
      </c>
    </row>
    <row r="14" spans="1:4" x14ac:dyDescent="0.25">
      <c r="A14" s="5" t="s">
        <v>5</v>
      </c>
      <c r="B14" s="24" t="s">
        <v>60</v>
      </c>
      <c r="C14" s="4">
        <v>3</v>
      </c>
      <c r="D14" s="30" t="s">
        <v>52</v>
      </c>
    </row>
    <row r="15" spans="1:4" s="9" customFormat="1" x14ac:dyDescent="0.25">
      <c r="A15" s="14">
        <v>3</v>
      </c>
      <c r="B15" s="23" t="s">
        <v>18</v>
      </c>
      <c r="C15" s="8">
        <f>SUM(C16:C17)</f>
        <v>3</v>
      </c>
      <c r="D15" s="8"/>
    </row>
    <row r="16" spans="1:4" ht="60" x14ac:dyDescent="0.25">
      <c r="A16" s="5" t="s">
        <v>3</v>
      </c>
      <c r="B16" s="24" t="s">
        <v>19</v>
      </c>
      <c r="C16" s="4">
        <v>2</v>
      </c>
      <c r="D16" s="4"/>
    </row>
    <row r="17" spans="1:4" ht="30" x14ac:dyDescent="0.25">
      <c r="A17" s="5" t="s">
        <v>4</v>
      </c>
      <c r="B17" s="24" t="s">
        <v>20</v>
      </c>
      <c r="C17" s="4">
        <v>1</v>
      </c>
      <c r="D17" s="4"/>
    </row>
    <row r="18" spans="1:4" x14ac:dyDescent="0.25">
      <c r="A18" s="15" t="s">
        <v>8</v>
      </c>
      <c r="B18" s="28" t="s">
        <v>9</v>
      </c>
      <c r="C18" s="7">
        <f>SUM(C19,C23)</f>
        <v>12</v>
      </c>
      <c r="D18" s="7"/>
    </row>
    <row r="19" spans="1:4" x14ac:dyDescent="0.25">
      <c r="A19" s="10">
        <v>4</v>
      </c>
      <c r="B19" s="23" t="s">
        <v>23</v>
      </c>
      <c r="C19" s="11">
        <f>SUM(C20:C22)</f>
        <v>9</v>
      </c>
      <c r="D19" s="11"/>
    </row>
    <row r="20" spans="1:4" ht="30" x14ac:dyDescent="0.25">
      <c r="A20" s="5" t="s">
        <v>3</v>
      </c>
      <c r="B20" s="52" t="s">
        <v>62</v>
      </c>
      <c r="C20" s="4">
        <v>3</v>
      </c>
      <c r="D20" s="30" t="s">
        <v>52</v>
      </c>
    </row>
    <row r="21" spans="1:4" ht="30" x14ac:dyDescent="0.25">
      <c r="A21" s="5" t="s">
        <v>4</v>
      </c>
      <c r="B21" s="52" t="s">
        <v>63</v>
      </c>
      <c r="C21" s="4">
        <v>3</v>
      </c>
      <c r="D21" s="30" t="s">
        <v>52</v>
      </c>
    </row>
    <row r="22" spans="1:4" ht="30" x14ac:dyDescent="0.25">
      <c r="A22" s="5" t="s">
        <v>5</v>
      </c>
      <c r="B22" s="52" t="s">
        <v>64</v>
      </c>
      <c r="C22" s="4">
        <v>3</v>
      </c>
      <c r="D22" s="30" t="s">
        <v>52</v>
      </c>
    </row>
    <row r="23" spans="1:4" x14ac:dyDescent="0.25">
      <c r="A23" s="13">
        <v>5</v>
      </c>
      <c r="B23" s="12" t="str">
        <f>'[1]Criterii A'!B20</f>
        <v xml:space="preserve">Are the mandatory cooperation criteria fulfilled? </v>
      </c>
      <c r="C23" s="11">
        <f>SUM(C24:C26)</f>
        <v>3</v>
      </c>
      <c r="D23" s="11"/>
    </row>
    <row r="24" spans="1:4" x14ac:dyDescent="0.25">
      <c r="A24" s="5" t="s">
        <v>3</v>
      </c>
      <c r="B24" s="29" t="str">
        <f>'[1]Criterii A'!B21</f>
        <v xml:space="preserve">The project demonstrates: (ref. AF C.7.5): joint development </v>
      </c>
      <c r="C24" s="4">
        <v>1</v>
      </c>
      <c r="D24" s="30" t="s">
        <v>52</v>
      </c>
    </row>
    <row r="25" spans="1:4" x14ac:dyDescent="0.25">
      <c r="A25" s="5" t="s">
        <v>4</v>
      </c>
      <c r="B25" s="27" t="str">
        <f>'[1]Criterii A'!B22</f>
        <v>The project demonstrates: (ref. AF C.7.5): joint implementation</v>
      </c>
      <c r="C25" s="4">
        <v>1</v>
      </c>
      <c r="D25" s="30" t="s">
        <v>52</v>
      </c>
    </row>
    <row r="26" spans="1:4" x14ac:dyDescent="0.25">
      <c r="A26" s="5" t="s">
        <v>5</v>
      </c>
      <c r="B26" s="27" t="str">
        <f>'[1]Criterii A'!B23</f>
        <v>The project demonstrates: (ref. AF C.7.5): joint financing</v>
      </c>
      <c r="C26" s="4">
        <v>1</v>
      </c>
      <c r="D26" s="30" t="s">
        <v>52</v>
      </c>
    </row>
    <row r="27" spans="1:4" x14ac:dyDescent="0.25">
      <c r="A27" s="7" t="s">
        <v>10</v>
      </c>
      <c r="B27" s="28" t="s">
        <v>11</v>
      </c>
      <c r="C27" s="7">
        <f>SUM(C28,C32)</f>
        <v>15</v>
      </c>
      <c r="D27" s="7"/>
    </row>
    <row r="28" spans="1:4" x14ac:dyDescent="0.25">
      <c r="A28" s="10">
        <v>6</v>
      </c>
      <c r="B28" s="23" t="s">
        <v>25</v>
      </c>
      <c r="C28" s="11">
        <f>SUM(C29:C31)</f>
        <v>9</v>
      </c>
      <c r="D28" s="11"/>
    </row>
    <row r="29" spans="1:4" x14ac:dyDescent="0.25">
      <c r="A29" s="5" t="s">
        <v>3</v>
      </c>
      <c r="B29" s="24" t="s">
        <v>26</v>
      </c>
      <c r="C29" s="4">
        <v>3</v>
      </c>
      <c r="D29" s="4"/>
    </row>
    <row r="30" spans="1:4" x14ac:dyDescent="0.25">
      <c r="A30" s="5" t="s">
        <v>4</v>
      </c>
      <c r="B30" s="24" t="s">
        <v>27</v>
      </c>
      <c r="C30" s="4">
        <v>3</v>
      </c>
      <c r="D30" s="4"/>
    </row>
    <row r="31" spans="1:4" ht="45" x14ac:dyDescent="0.25">
      <c r="A31" s="5" t="s">
        <v>5</v>
      </c>
      <c r="B31" s="24" t="s">
        <v>28</v>
      </c>
      <c r="C31" s="4">
        <v>3</v>
      </c>
      <c r="D31" s="4"/>
    </row>
    <row r="32" spans="1:4" x14ac:dyDescent="0.25">
      <c r="A32" s="10">
        <v>7</v>
      </c>
      <c r="B32" s="23" t="s">
        <v>29</v>
      </c>
      <c r="C32" s="11">
        <f>SUM(C33:C34)</f>
        <v>6</v>
      </c>
      <c r="D32" s="11"/>
    </row>
    <row r="33" spans="1:4" ht="30" x14ac:dyDescent="0.25">
      <c r="A33" s="16" t="s">
        <v>3</v>
      </c>
      <c r="B33" s="24" t="s">
        <v>73</v>
      </c>
      <c r="C33" s="4">
        <v>3</v>
      </c>
      <c r="D33" s="4"/>
    </row>
    <row r="34" spans="1:4" ht="30" x14ac:dyDescent="0.25">
      <c r="A34" s="17" t="s">
        <v>4</v>
      </c>
      <c r="B34" s="52" t="s">
        <v>74</v>
      </c>
      <c r="C34" s="20">
        <v>3</v>
      </c>
      <c r="D34" s="4"/>
    </row>
    <row r="35" spans="1:4" x14ac:dyDescent="0.25">
      <c r="A35" s="7" t="s">
        <v>12</v>
      </c>
      <c r="B35" s="22" t="s">
        <v>13</v>
      </c>
      <c r="C35" s="7">
        <f>SUM(C36)</f>
        <v>8</v>
      </c>
      <c r="D35" s="7"/>
    </row>
    <row r="36" spans="1:4" x14ac:dyDescent="0.25">
      <c r="A36" s="18">
        <v>8</v>
      </c>
      <c r="B36" s="23" t="s">
        <v>30</v>
      </c>
      <c r="C36" s="11">
        <f>SUM(C37:C40)</f>
        <v>8</v>
      </c>
      <c r="D36" s="11" t="s">
        <v>58</v>
      </c>
    </row>
    <row r="37" spans="1:4" ht="30" x14ac:dyDescent="0.25">
      <c r="A37" s="19" t="s">
        <v>3</v>
      </c>
      <c r="B37" s="24" t="s">
        <v>61</v>
      </c>
      <c r="C37" s="4">
        <v>3</v>
      </c>
      <c r="D37" s="4"/>
    </row>
    <row r="38" spans="1:4" ht="30" x14ac:dyDescent="0.25">
      <c r="A38" s="19" t="s">
        <v>4</v>
      </c>
      <c r="B38" s="24" t="s">
        <v>31</v>
      </c>
      <c r="C38" s="4">
        <v>1</v>
      </c>
      <c r="D38" s="4"/>
    </row>
    <row r="39" spans="1:4" ht="45" x14ac:dyDescent="0.25">
      <c r="A39" s="19" t="s">
        <v>5</v>
      </c>
      <c r="B39" s="24" t="s">
        <v>53</v>
      </c>
      <c r="C39" s="4">
        <v>1</v>
      </c>
      <c r="D39" s="4"/>
    </row>
    <row r="40" spans="1:4" ht="30" x14ac:dyDescent="0.25">
      <c r="A40" s="5" t="s">
        <v>21</v>
      </c>
      <c r="B40" s="24" t="s">
        <v>32</v>
      </c>
      <c r="C40" s="4">
        <v>3</v>
      </c>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sheetData>
  <mergeCells count="1">
    <mergeCell ref="C2:D2"/>
  </mergeCells>
  <phoneticPr fontId="2" type="noConversion"/>
  <pageMargins left="0.7" right="0.7" top="0.75" bottom="0.75" header="0.3" footer="0.3"/>
  <pageSetup paperSize="9" scale="8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60" zoomScaleNormal="60" workbookViewId="0">
      <selection activeCell="B16" sqref="B16"/>
    </sheetView>
  </sheetViews>
  <sheetFormatPr defaultRowHeight="15" x14ac:dyDescent="0.25"/>
  <cols>
    <col min="1" max="1" width="11.140625" customWidth="1"/>
    <col min="2" max="2" width="57.28515625" style="33" bestFit="1" customWidth="1"/>
    <col min="3" max="3" width="15.140625" style="1" bestFit="1" customWidth="1"/>
    <col min="4" max="4" width="44.7109375" style="33" customWidth="1"/>
  </cols>
  <sheetData>
    <row r="1" spans="1:4" x14ac:dyDescent="0.25">
      <c r="C1" s="59" t="s">
        <v>67</v>
      </c>
      <c r="D1" s="59"/>
    </row>
    <row r="2" spans="1:4" ht="50.25" customHeight="1" x14ac:dyDescent="0.25">
      <c r="C2" s="59"/>
      <c r="D2" s="59"/>
    </row>
    <row r="3" spans="1:4" ht="17.25" customHeight="1" x14ac:dyDescent="0.25">
      <c r="B3" s="33" t="s">
        <v>57</v>
      </c>
      <c r="C3" s="1" t="s">
        <v>6</v>
      </c>
      <c r="D3" s="33" t="s">
        <v>7</v>
      </c>
    </row>
    <row r="4" spans="1:4" x14ac:dyDescent="0.25">
      <c r="A4" s="2" t="s">
        <v>33</v>
      </c>
      <c r="B4" s="34" t="s">
        <v>34</v>
      </c>
      <c r="C4" s="40">
        <f>SUM(C5+C12+C24)</f>
        <v>45</v>
      </c>
      <c r="D4" s="34"/>
    </row>
    <row r="5" spans="1:4" x14ac:dyDescent="0.25">
      <c r="A5" s="15" t="s">
        <v>35</v>
      </c>
      <c r="B5" s="35" t="s">
        <v>36</v>
      </c>
      <c r="C5" s="6">
        <f>SUM(C6)</f>
        <v>20</v>
      </c>
      <c r="D5" s="35"/>
    </row>
    <row r="6" spans="1:4" ht="30" x14ac:dyDescent="0.25">
      <c r="A6" s="14">
        <v>1</v>
      </c>
      <c r="B6" s="36" t="s">
        <v>37</v>
      </c>
      <c r="C6" s="55">
        <v>20</v>
      </c>
      <c r="D6" s="36"/>
    </row>
    <row r="7" spans="1:4" ht="30" x14ac:dyDescent="0.25">
      <c r="A7" s="5" t="s">
        <v>3</v>
      </c>
      <c r="B7" s="29" t="s">
        <v>38</v>
      </c>
      <c r="C7" s="56">
        <v>5</v>
      </c>
      <c r="D7" s="29"/>
    </row>
    <row r="8" spans="1:4" ht="45" x14ac:dyDescent="0.25">
      <c r="A8" s="5" t="s">
        <v>4</v>
      </c>
      <c r="B8" s="29" t="s">
        <v>39</v>
      </c>
      <c r="C8" s="56">
        <v>4</v>
      </c>
      <c r="D8" s="29"/>
    </row>
    <row r="9" spans="1:4" ht="99" customHeight="1" x14ac:dyDescent="0.25">
      <c r="A9" s="5" t="s">
        <v>5</v>
      </c>
      <c r="B9" s="60" t="s">
        <v>76</v>
      </c>
      <c r="C9" s="56">
        <v>3</v>
      </c>
      <c r="D9" s="29"/>
    </row>
    <row r="10" spans="1:4" ht="30" x14ac:dyDescent="0.25">
      <c r="A10" s="5" t="s">
        <v>21</v>
      </c>
      <c r="B10" s="29" t="s">
        <v>40</v>
      </c>
      <c r="C10" s="56">
        <v>3</v>
      </c>
      <c r="D10" s="29"/>
    </row>
    <row r="11" spans="1:4" ht="60" x14ac:dyDescent="0.25">
      <c r="A11" s="5" t="s">
        <v>41</v>
      </c>
      <c r="B11" s="54" t="s">
        <v>75</v>
      </c>
      <c r="C11" s="56">
        <v>5</v>
      </c>
      <c r="D11" s="29"/>
    </row>
    <row r="12" spans="1:4" ht="17.25" customHeight="1" x14ac:dyDescent="0.25">
      <c r="A12" s="21" t="s">
        <v>42</v>
      </c>
      <c r="B12" s="22" t="s">
        <v>46</v>
      </c>
      <c r="C12" s="6">
        <f>SUM(C13)</f>
        <v>19</v>
      </c>
      <c r="D12" s="35"/>
    </row>
    <row r="13" spans="1:4" ht="36.75" customHeight="1" x14ac:dyDescent="0.25">
      <c r="A13" s="14">
        <v>2</v>
      </c>
      <c r="B13" s="23" t="s">
        <v>47</v>
      </c>
      <c r="C13" s="14">
        <f>SUM(C14,C17,C21)</f>
        <v>19</v>
      </c>
      <c r="D13" s="36"/>
    </row>
    <row r="14" spans="1:4" ht="60" x14ac:dyDescent="0.25">
      <c r="A14" s="37">
        <v>2.1</v>
      </c>
      <c r="B14" s="38" t="s">
        <v>48</v>
      </c>
      <c r="C14" s="41">
        <f>SUM(C15:C16)</f>
        <v>5</v>
      </c>
      <c r="D14" s="39"/>
    </row>
    <row r="15" spans="1:4" ht="45" x14ac:dyDescent="0.25">
      <c r="A15" s="5" t="s">
        <v>3</v>
      </c>
      <c r="B15" s="24" t="s">
        <v>68</v>
      </c>
      <c r="C15" s="3">
        <v>2</v>
      </c>
      <c r="D15" s="29"/>
    </row>
    <row r="16" spans="1:4" ht="30" x14ac:dyDescent="0.25">
      <c r="A16" s="5" t="s">
        <v>4</v>
      </c>
      <c r="B16" s="61" t="s">
        <v>77</v>
      </c>
      <c r="C16" s="3">
        <v>3</v>
      </c>
      <c r="D16" s="29"/>
    </row>
    <row r="17" spans="1:4" ht="60" x14ac:dyDescent="0.25">
      <c r="A17" s="37">
        <v>2.2000000000000002</v>
      </c>
      <c r="B17" s="38" t="s">
        <v>49</v>
      </c>
      <c r="C17" s="41">
        <v>6</v>
      </c>
      <c r="D17" s="39"/>
    </row>
    <row r="18" spans="1:4" ht="30" x14ac:dyDescent="0.25">
      <c r="A18" s="5" t="s">
        <v>3</v>
      </c>
      <c r="B18" s="24" t="s">
        <v>70</v>
      </c>
      <c r="C18" s="3">
        <v>2</v>
      </c>
      <c r="D18" s="29"/>
    </row>
    <row r="19" spans="1:4" ht="30" x14ac:dyDescent="0.25">
      <c r="A19" s="5" t="s">
        <v>4</v>
      </c>
      <c r="B19" s="24" t="s">
        <v>69</v>
      </c>
      <c r="C19" s="3">
        <v>2</v>
      </c>
      <c r="D19" s="29"/>
    </row>
    <row r="20" spans="1:4" ht="30" x14ac:dyDescent="0.25">
      <c r="A20" s="5" t="s">
        <v>5</v>
      </c>
      <c r="B20" s="24" t="s">
        <v>50</v>
      </c>
      <c r="C20" s="3">
        <v>2</v>
      </c>
      <c r="D20" s="29"/>
    </row>
    <row r="21" spans="1:4" ht="30" x14ac:dyDescent="0.25">
      <c r="A21" s="37">
        <v>2.2999999999999998</v>
      </c>
      <c r="B21" s="38" t="s">
        <v>51</v>
      </c>
      <c r="C21" s="57">
        <f>SUM(C22:C23)</f>
        <v>8</v>
      </c>
      <c r="D21" s="39"/>
    </row>
    <row r="22" spans="1:4" ht="75" x14ac:dyDescent="0.25">
      <c r="A22" s="5" t="s">
        <v>3</v>
      </c>
      <c r="B22" s="24" t="s">
        <v>71</v>
      </c>
      <c r="C22" s="56">
        <v>4</v>
      </c>
      <c r="D22" s="29"/>
    </row>
    <row r="23" spans="1:4" ht="45" x14ac:dyDescent="0.25">
      <c r="A23" s="5" t="s">
        <v>4</v>
      </c>
      <c r="B23" s="24" t="s">
        <v>72</v>
      </c>
      <c r="C23" s="56">
        <v>4</v>
      </c>
      <c r="D23" s="29"/>
    </row>
    <row r="24" spans="1:4" x14ac:dyDescent="0.25">
      <c r="A24" s="15" t="s">
        <v>43</v>
      </c>
      <c r="B24" s="22" t="s">
        <v>44</v>
      </c>
      <c r="C24" s="6">
        <f>SUM(C25)</f>
        <v>6</v>
      </c>
      <c r="D24" s="35"/>
    </row>
    <row r="25" spans="1:4" ht="30" x14ac:dyDescent="0.25">
      <c r="A25" s="14">
        <v>3</v>
      </c>
      <c r="B25" s="23" t="s">
        <v>45</v>
      </c>
      <c r="C25" s="14">
        <f>SUM(C26:C28)</f>
        <v>6</v>
      </c>
      <c r="D25" s="36"/>
    </row>
    <row r="26" spans="1:4" ht="30" x14ac:dyDescent="0.25">
      <c r="A26" s="5" t="s">
        <v>3</v>
      </c>
      <c r="B26" s="24" t="s">
        <v>54</v>
      </c>
      <c r="C26" s="3">
        <v>2</v>
      </c>
      <c r="D26" s="29"/>
    </row>
    <row r="27" spans="1:4" ht="30" x14ac:dyDescent="0.25">
      <c r="A27" s="5" t="s">
        <v>4</v>
      </c>
      <c r="B27" s="24" t="s">
        <v>56</v>
      </c>
      <c r="C27" s="3">
        <v>2</v>
      </c>
      <c r="D27" s="29"/>
    </row>
    <row r="28" spans="1:4" ht="45" x14ac:dyDescent="0.25">
      <c r="A28" s="5" t="s">
        <v>5</v>
      </c>
      <c r="B28" s="24" t="s">
        <v>55</v>
      </c>
      <c r="C28" s="3">
        <v>2</v>
      </c>
      <c r="D28" s="29"/>
    </row>
    <row r="29" spans="1:4" s="44" customFormat="1" x14ac:dyDescent="0.25">
      <c r="A29" s="42"/>
      <c r="B29" s="43"/>
      <c r="C29" s="46"/>
      <c r="D29" s="47"/>
    </row>
    <row r="30" spans="1:4" s="45" customFormat="1" x14ac:dyDescent="0.25">
      <c r="A30" s="48"/>
      <c r="B30" s="49"/>
      <c r="C30" s="50"/>
      <c r="D30" s="51"/>
    </row>
    <row r="31" spans="1:4" s="45" customFormat="1" x14ac:dyDescent="0.25">
      <c r="A31" s="48"/>
      <c r="B31" s="49"/>
      <c r="C31" s="50"/>
      <c r="D31" s="51"/>
    </row>
    <row r="32" spans="1:4" s="45" customFormat="1" x14ac:dyDescent="0.25">
      <c r="A32" s="48"/>
      <c r="B32" s="49"/>
      <c r="C32" s="50"/>
      <c r="D32" s="51"/>
    </row>
    <row r="33" spans="1:4" s="45" customFormat="1" x14ac:dyDescent="0.25">
      <c r="A33" s="48"/>
      <c r="B33" s="49"/>
      <c r="C33" s="50"/>
      <c r="D33" s="51"/>
    </row>
    <row r="34" spans="1:4" s="45" customFormat="1" x14ac:dyDescent="0.25">
      <c r="A34" s="48"/>
      <c r="B34" s="49"/>
      <c r="C34" s="50"/>
      <c r="D34" s="51"/>
    </row>
    <row r="35" spans="1:4" s="45" customFormat="1" x14ac:dyDescent="0.25">
      <c r="A35" s="48"/>
      <c r="B35" s="49"/>
      <c r="C35" s="50"/>
      <c r="D35" s="51"/>
    </row>
    <row r="36" spans="1:4" s="45" customFormat="1" x14ac:dyDescent="0.25">
      <c r="A36" s="48"/>
      <c r="B36" s="51"/>
      <c r="C36" s="50"/>
      <c r="D36" s="51"/>
    </row>
    <row r="37" spans="1:4" s="45" customFormat="1" x14ac:dyDescent="0.25">
      <c r="B37" s="51"/>
      <c r="C37" s="50"/>
      <c r="D37" s="51"/>
    </row>
    <row r="38" spans="1:4" x14ac:dyDescent="0.25">
      <c r="A38" s="45"/>
      <c r="B38" s="51"/>
      <c r="C38" s="50"/>
      <c r="D38" s="51"/>
    </row>
  </sheetData>
  <mergeCells count="1">
    <mergeCell ref="C1:D2"/>
  </mergeCells>
  <pageMargins left="0.7" right="0.7" top="0.75" bottom="0.75" header="0.3" footer="0.3"/>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Daniela Surdeanu</cp:lastModifiedBy>
  <cp:lastPrinted>2023-07-27T09:26:46Z</cp:lastPrinted>
  <dcterms:created xsi:type="dcterms:W3CDTF">2023-06-19T12:07:43Z</dcterms:created>
  <dcterms:modified xsi:type="dcterms:W3CDTF">2023-11-08T12:45:10Z</dcterms:modified>
</cp:coreProperties>
</file>