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Users\DanielaS\Documents\ROMD\SITE_FB\"/>
    </mc:Choice>
  </mc:AlternateContent>
  <bookViews>
    <workbookView xWindow="0" yWindow="0" windowWidth="38400" windowHeight="17730"/>
  </bookViews>
  <sheets>
    <sheet name="Sheet1" sheetId="1" r:id="rId1"/>
  </sheets>
  <externalReferences>
    <externalReference r:id="rId2"/>
  </externalReferenc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58" i="1" l="1"/>
  <c r="M72" i="1" l="1"/>
  <c r="K72" i="1" s="1"/>
  <c r="M52" i="1"/>
  <c r="K52" i="1" s="1"/>
  <c r="M62" i="1" l="1"/>
  <c r="K62" i="1" s="1"/>
  <c r="M51" i="1"/>
  <c r="K51" i="1" s="1"/>
  <c r="M61" i="1" l="1"/>
  <c r="K61" i="1" s="1"/>
  <c r="M60" i="1"/>
  <c r="K60" i="1" s="1"/>
  <c r="M71" i="1" l="1"/>
  <c r="K71" i="1" s="1"/>
  <c r="M57" i="1"/>
  <c r="K57" i="1" s="1"/>
  <c r="M59" i="1"/>
  <c r="K59" i="1" s="1"/>
  <c r="K58" i="1"/>
  <c r="M50" i="1"/>
  <c r="K50" i="1" s="1"/>
  <c r="B50" i="1"/>
  <c r="M90" i="1" l="1"/>
  <c r="K90" i="1" s="1"/>
  <c r="M89" i="1"/>
  <c r="K89" i="1" s="1"/>
  <c r="M70" i="1"/>
  <c r="K70" i="1" s="1"/>
  <c r="M69" i="1"/>
  <c r="K69" i="1" s="1"/>
  <c r="M68" i="1"/>
  <c r="K68" i="1" s="1"/>
  <c r="M55" i="1"/>
  <c r="K55" i="1" s="1"/>
  <c r="M54" i="1"/>
  <c r="K54" i="1" s="1"/>
  <c r="M53" i="1"/>
  <c r="K53" i="1" s="1"/>
  <c r="M41" i="1"/>
  <c r="K41" i="1" s="1"/>
  <c r="M40" i="1"/>
  <c r="K40" i="1" s="1"/>
  <c r="M39" i="1"/>
  <c r="K39" i="1" s="1"/>
  <c r="M38" i="1"/>
  <c r="K38" i="1" s="1"/>
  <c r="M81" i="1" l="1"/>
  <c r="K81" i="1" s="1"/>
  <c r="M34" i="1"/>
  <c r="K34" i="1" s="1"/>
  <c r="M24" i="1"/>
  <c r="K24" i="1" s="1"/>
  <c r="M23" i="1"/>
  <c r="K23" i="1" s="1"/>
  <c r="M18" i="1" l="1"/>
  <c r="K18" i="1" s="1"/>
  <c r="M33" i="1" l="1"/>
  <c r="K33" i="1" s="1"/>
  <c r="M32" i="1"/>
  <c r="K32" i="1" s="1"/>
  <c r="M31" i="1"/>
  <c r="K31" i="1" s="1"/>
  <c r="M30" i="1"/>
  <c r="K30" i="1" s="1"/>
  <c r="M29" i="1" l="1"/>
  <c r="K29" i="1" s="1"/>
  <c r="M22" i="1"/>
  <c r="K22" i="1" s="1"/>
  <c r="M21" i="1"/>
  <c r="K21" i="1" s="1"/>
  <c r="M20" i="1"/>
  <c r="K20" i="1" s="1"/>
  <c r="M19" i="1"/>
  <c r="K19" i="1" s="1"/>
  <c r="M82" i="1"/>
  <c r="K82" i="1" s="1"/>
  <c r="M88" i="1"/>
  <c r="K88" i="1" s="1"/>
  <c r="M11" i="1" l="1"/>
  <c r="K11" i="1" s="1"/>
  <c r="M85" i="1" l="1"/>
  <c r="K85" i="1" s="1"/>
  <c r="M86" i="1"/>
  <c r="K86" i="1" s="1"/>
  <c r="M87" i="1"/>
  <c r="K87" i="1" s="1"/>
  <c r="M84" i="1"/>
  <c r="K84" i="1" s="1"/>
  <c r="M76" i="1"/>
  <c r="K76" i="1" s="1"/>
  <c r="M75" i="1"/>
  <c r="K75" i="1" s="1"/>
  <c r="M74" i="1"/>
  <c r="K74" i="1" s="1"/>
  <c r="M28" i="1"/>
  <c r="K28" i="1" s="1"/>
  <c r="M27" i="1"/>
  <c r="K27" i="1" s="1"/>
  <c r="M26" i="1"/>
  <c r="K26" i="1" s="1"/>
  <c r="M25" i="1"/>
  <c r="K25" i="1" s="1"/>
  <c r="M17" i="1"/>
  <c r="K17" i="1" s="1"/>
  <c r="M16" i="1"/>
  <c r="K16" i="1" s="1"/>
  <c r="M15" i="1"/>
  <c r="K15" i="1" s="1"/>
  <c r="M14" i="1"/>
  <c r="K14" i="1" s="1"/>
  <c r="M13" i="1"/>
  <c r="K13" i="1" s="1"/>
  <c r="K78" i="1" l="1"/>
  <c r="L78" i="1"/>
  <c r="K79" i="1"/>
  <c r="L79" i="1"/>
  <c r="K80" i="1"/>
  <c r="L80" i="1"/>
  <c r="K83" i="1"/>
  <c r="L83" i="1"/>
  <c r="L49" i="1" l="1"/>
  <c r="K49" i="1"/>
  <c r="M5" i="1" l="1"/>
  <c r="K5" i="1" s="1"/>
  <c r="M6" i="1"/>
  <c r="K6" i="1" s="1"/>
  <c r="M7" i="1"/>
  <c r="K7" i="1" s="1"/>
  <c r="M8" i="1"/>
  <c r="K8" i="1" s="1"/>
  <c r="M9" i="1"/>
  <c r="K9" i="1" s="1"/>
  <c r="M10" i="1"/>
  <c r="K10" i="1" s="1"/>
  <c r="M12" i="1"/>
  <c r="K12" i="1" s="1"/>
  <c r="M35" i="1"/>
  <c r="K35" i="1" s="1"/>
  <c r="M36" i="1"/>
  <c r="K36" i="1" s="1"/>
  <c r="M37" i="1"/>
  <c r="K37" i="1" s="1"/>
  <c r="M63" i="1"/>
  <c r="K63" i="1" s="1"/>
  <c r="M64" i="1"/>
  <c r="K64" i="1" s="1"/>
  <c r="M65" i="1"/>
  <c r="K65" i="1" s="1"/>
  <c r="M42" i="1"/>
  <c r="K42" i="1" s="1"/>
  <c r="M66" i="1"/>
  <c r="K66" i="1" s="1"/>
  <c r="M43" i="1"/>
  <c r="K43" i="1" s="1"/>
  <c r="M67" i="1"/>
  <c r="K67" i="1" s="1"/>
  <c r="M56" i="1"/>
  <c r="K56" i="1" s="1"/>
  <c r="M44" i="1"/>
  <c r="K44" i="1" s="1"/>
  <c r="M45" i="1"/>
  <c r="K45" i="1" s="1"/>
  <c r="M46" i="1"/>
  <c r="K46" i="1" s="1"/>
  <c r="M47" i="1"/>
  <c r="K47" i="1" s="1"/>
  <c r="M48" i="1"/>
  <c r="K48" i="1" s="1"/>
  <c r="M73" i="1"/>
  <c r="K73" i="1" s="1"/>
  <c r="M77" i="1"/>
  <c r="K77" i="1" s="1"/>
  <c r="M4" i="1"/>
  <c r="K4" i="1" s="1"/>
</calcChain>
</file>

<file path=xl/sharedStrings.xml><?xml version="1.0" encoding="utf-8"?>
<sst xmlns="http://schemas.openxmlformats.org/spreadsheetml/2006/main" count="800" uniqueCount="584">
  <si>
    <t>No</t>
  </si>
  <si>
    <t>EMS Code</t>
  </si>
  <si>
    <t>Call for proposals</t>
  </si>
  <si>
    <t>Priority</t>
  </si>
  <si>
    <t>Beneficiary</t>
  </si>
  <si>
    <t>Project Title</t>
  </si>
  <si>
    <t>Project Summary</t>
  </si>
  <si>
    <t>Project start date</t>
  </si>
  <si>
    <t>Project end date</t>
  </si>
  <si>
    <t>Location</t>
  </si>
  <si>
    <t>Country</t>
  </si>
  <si>
    <t>Financing contract  for the activities of the Iasi CBC Office for the implementation of Romania-Republic of Moldova Joint Operational Programme 2014-2020</t>
  </si>
  <si>
    <t>Iasi</t>
  </si>
  <si>
    <t>Romania</t>
  </si>
  <si>
    <t>Joint Technical Secretariat</t>
  </si>
  <si>
    <t>Technical Assistance</t>
  </si>
  <si>
    <t>Global Financial Decision for the Managing Authority from TA budget of Romania-Republic of Moldova Joint Operational Programme 2014-2020 for the programme implementation period</t>
  </si>
  <si>
    <t>30.09.2024</t>
  </si>
  <si>
    <t>11.11.2016</t>
  </si>
  <si>
    <t>Bucharest</t>
  </si>
  <si>
    <t>Provide adequate support to the activities of preparation, management, monitoring, evaluation, information, communication networking, complaint resolution, control and audit activities related to the implementation of the programme and activities to reinforce the administrative capacity for implementing the Joint Operational Programme Romania – Republic of Moldova 2014-2020</t>
  </si>
  <si>
    <t>Provide support to: the administrative activities of the JTS and Branch Office; the implementation of the Annual Information and Communicaion Plan; the beneficiaries of the large infrastructure projects; the launching and contracting of the calls for proposalas; the technical and financial project monitoring.</t>
  </si>
  <si>
    <t>Managing Authority (Ministry of Regional Development and Public Administration)</t>
  </si>
  <si>
    <t>Audit Authority (Romanian Court of Accounts)</t>
  </si>
  <si>
    <t>21.08.2018</t>
  </si>
  <si>
    <t>Financing contract for the activities of the Audit Authority of the Romanian Court of Accounts for the implementation of Romania-Republic of Moldova Joint Operational Programme 2014-2020</t>
  </si>
  <si>
    <t>Provide support to: audit activities for the management and control system of Romania-Republic of Moldova Joint Operational Programme 2014-2020</t>
  </si>
  <si>
    <t>Large infrastructure projects</t>
  </si>
  <si>
    <t xml:space="preserve">Communication Infrastructure (COMINF) </t>
  </si>
  <si>
    <t>The main activities to be financed are the following:  building and operating a police centre in the Republic of Moldova; installing optical cable equipment on Iasi-Chisinev route; connecting the Police Departments in the Republic of Moldova and procurement of radio-IT equipment.</t>
  </si>
  <si>
    <t>28.06.2019</t>
  </si>
  <si>
    <t>Romania
Republic of Moldova</t>
  </si>
  <si>
    <t>The CBC Romania-Moldova a safer area by improving the Mobile Emergency Service for Resuscitation and Extrication (SMURD) operating infrastructure, by increasing the level of training and maintaining the capacity of professional personnel to intervene in emergency situations</t>
  </si>
  <si>
    <t>The following activities will be financed within the project: building a training facility (polygon) for the emergency interventions staff in both countries, building 7 helicopter landing platforms – 3 in Romania (Iasi, Galati, Botosani sau Vaslui), and 4 inthe Republic of Moldova (Chisinev – 2, Bălţi - 1, Cahul - 1), building 2emergency care units (Chisinev and Balti in the Republic of Moldova) and procurement of intervention vehicles. The project will be implemented by the General Inspectorate for Emergency Situations in Romania, General Inspectorate of Aviation and the Ministry of Health in Romania, together with the Moldovan partners, i.e. the General Inspectorate for Emergency Situations, the Ministry of Health, Labour and Social Protection and the Institute of Emergency Medicine</t>
  </si>
  <si>
    <t xml:space="preserve">(LB) General Inspectorate for Emergency Situations
General Inspectorate of Aviation of the Ministry of Internal Affairs (IGAv-RO) - Romania
Ministry of Health (MS-RO) – Romania
“Mihail Grigore Sturdza” Inspectorate for Emergency Situations of Iași County/ General Inspectorate for Emergency Situations 
Ministry of Health, Labor and Social Protection of the Republic of Moldova (MSMPS-RM)
General Inspectorate for Emergency Situations (IGSU-RM) – Republic of Moldova 
Institute of Emergency Medicine of the Ministry of Health, Labor and Social Protection of the Republic of Moldova
</t>
  </si>
  <si>
    <t>The main activities to be financed are as follows: increase of security at the Eastern border of the European Union, by rehabilitating the police stations at the border, procurement of equipment and training of the police staff.</t>
  </si>
  <si>
    <t>(LB) General Inspectorate of Romanian Police
General Inspectorate of Border Police, Romania
General Police Inspectorate, Republic of Moldova
General Inspectorate of Border Police, Republic of Moldova
Botosani County Police Inspectorate
Iasi County Police Inspectorate
Vaslui County Police Inspectorate
Galati Police Inspectorate
Territorial Border Police Inspectorate Iasi
School for Initial and Continuous Training of Border Police Iasi</t>
  </si>
  <si>
    <t>Regional cooperation for prevention and combating trans-border criminality in Romania and Moldova  (THOR)</t>
  </si>
  <si>
    <t xml:space="preserve">Rehabilitation and modernization of the customs offices from the Romanian / Moldavian border, respectively the public finances and fiscal-fiscal responsibility customs offices of Albiţa - Leușeni, Sculeni - Sculeni and Giurgiulești – Giurgiulești </t>
  </si>
  <si>
    <t xml:space="preserve">The following activities will be financed: rehabilitating and endowing the Customs offices in the border area from Albita-Leuseni, Sculeni-Sculeni and Giurgiulesti-Giurgiulesti; the roads in the Customs area will be modernised and IT equipment (surveillance systems) and other types of equipment (lighting and signaling) will be bought. </t>
  </si>
  <si>
    <t>(LB) National Agency of Fiscal Administration, Romania
Customs Service of the Republic of Moldova
General Directorate for Public Finance Iasi
General Directorate for Public Finance Galati</t>
  </si>
  <si>
    <t xml:space="preserve">Romania: Bucharest, Iaşi, Botoşani, Leorda, Dorohoi, Galați, Ciulniţa, Feteşti, Făurei, Cristești-Jijia, Halta-Ungheni-Prut, Suceava, Vaslui, Brăila, Radauti Prut, Stanca, Românești, Bivolari, Țuțora, Răducăneni, Huși, Berezeni, Fălciu, Oancea, Foltești
Republic of Moldova: STI Sciusev Interconnection Node, SP Ciocana, Beriozka, Step Soci, Olișcani, Ciripcău, Pîrlița, Șalvirii Vechi, Gura Căinarului, IP Ocnita, IP Dondușeni, Dîngeni, IP Criuleni, IP Orhei, IP Rezina, SPCSE Soroca, Ivancea Radiocom,Trifești Radiocom, Soroca Radiocom, Drochia Radiocom, Briceni Rososani, Lipcani 2, SPF Lipcani, IP Florești, IP Soldanesti, IP Drochia, IP Briceni, IP Soroca 
</t>
  </si>
  <si>
    <t xml:space="preserve">Romania: Botosani, Iasi, Bucuresti
Republic of Moldova: Cantemir, Ungheni, Chisinau, Riscani, Cahul, Balti, Hincesti
</t>
  </si>
  <si>
    <t>Romania: Botosani, Galati, Iasi, Vaslui
Republic fo Moldova: Cahul, Leova, Ungheni, Hincesti, Edinet, Riscani, Cantemir, Chisinau</t>
  </si>
  <si>
    <t>Romania: Iasi, Vaslui, Galati
Republic of Moldova: Cahul, Ungheni, Hincesti</t>
  </si>
  <si>
    <t>SOFT</t>
  </si>
  <si>
    <t>Here arE ouR traditIons The pAst alonG futurE</t>
  </si>
  <si>
    <t>28.02.2020</t>
  </si>
  <si>
    <t>28.02.2021</t>
  </si>
  <si>
    <t xml:space="preserve">Rediscover our cultural heritage through joint local branding </t>
  </si>
  <si>
    <t xml:space="preserve">(LB)Valea Baseului de Sus" Local Action Group 
Modernized Society by Territorial Reform Aspects  </t>
  </si>
  <si>
    <t>2SOFT/2.1/57</t>
  </si>
  <si>
    <t>Cooperation for promoting traditional cultural activities in cross-border area</t>
  </si>
  <si>
    <t xml:space="preserve">(LB)"Mugurelul" Association Dorohoi
Regional Center of Sustainable Development Ungheni </t>
  </si>
  <si>
    <t>2SOFT/2.1/68</t>
  </si>
  <si>
    <t>CBC Heritage T.E.A.M.- Together everyone achieves more</t>
  </si>
  <si>
    <t xml:space="preserve">(LB) Edineț City Hall
Edineț District Council
B-Right Media Association
Association for Promotion and Development of Tourism "Upper Country"
</t>
  </si>
  <si>
    <t>21.02.2020</t>
  </si>
  <si>
    <t>2SOFT/4.1/80</t>
  </si>
  <si>
    <t>Joint Network for Management of Cardiovascular Diseases in CBC region Romania-Moldova</t>
  </si>
  <si>
    <t xml:space="preserve">(LB)Order of Nurses, Midwives and Medical Assistants in Romania Iasi Branch
Public Medical Sanitary Institution the Ungheni Region Hospital </t>
  </si>
  <si>
    <t>19.02.2020</t>
  </si>
  <si>
    <t>2SOFT/4.1/89</t>
  </si>
  <si>
    <t>Cross border access to healthcare through telemedicine and modern equipment</t>
  </si>
  <si>
    <t>2.03.2020</t>
  </si>
  <si>
    <t>2.09.2021</t>
  </si>
  <si>
    <t>2SOFT/4.1/138</t>
  </si>
  <si>
    <t xml:space="preserve">Pathogens know no borders: improving the prevention, control and surveillance of nosocomial infections on both sides of the Prut River </t>
  </si>
  <si>
    <t>6.03.2020</t>
  </si>
  <si>
    <t>2SOFT/2.1/153</t>
  </si>
  <si>
    <t>Mosna (Iasi), Capaclia (Cantemir)</t>
  </si>
  <si>
    <t>The project activities consist of: organizing and development of the preserving and touristic promotion of the historical sites; gathering datas and information in order to have a complete data base; scanning and digitizing; site; festivals.</t>
  </si>
  <si>
    <t>Dorohoi, Ungheni</t>
  </si>
  <si>
    <t>(LB)Mosna Commune
Capaclia Commune</t>
  </si>
  <si>
    <t>The project aims at: increasing the capacity to promote the traditional folkloric heritage and the development of the capacity for collaboration and extension of the possibilities of carrying out various activities in the field; increasing the capacity to promote traditional folklore to the public from the cross-border area Botosani county, Romania – Ungheni district, Republic of Moldova, by organizing 2 folk festivals, events with cross-border character.</t>
  </si>
  <si>
    <t>Valea Baseului de Sus (Botosani), Milestii Mici (Ialoveni)</t>
  </si>
  <si>
    <t>The project objectives are: to improve touristic potential of the the territories covered by Local Action Group “Valea Baseului de Sus” and Milestii Mici; to valorize local heritage by developing and implementing a joint branding platform that will perform the branding process of the main cultural and historical assets in the project regions.</t>
  </si>
  <si>
    <t>Edinet, Botosani</t>
  </si>
  <si>
    <t>The project aims at improving the touristic attractiveness at the border of the European Union in the area of Edinet (MD) - Botosani (RO), on the principles of competitiveness, cooperation and good neighborhood, with capitalizing cultural heritage for joint promotion strategies and common tourism products and services, until 2024.</t>
  </si>
  <si>
    <t>Iasi, Ungheni</t>
  </si>
  <si>
    <t>Chisinau, Iasi</t>
  </si>
  <si>
    <t>The overall goal of the project is to increase the quality of medical and social care and to improve the social health through home care offered in the Republic of Moldova and Romania by diversifying the health services offered to citizens on both sides of the border who do not have easy access to health services through the implementation a telemedicine system that will help better collaboration between the patient, assistant or caregiver and medical staff in the Republic of Moldova, as well as the psychological support provided by the partner in Romania. According to the official statistics, 8,3% of the medical assistance is granted at the patient home, and we want to increse this percentage to at least 9,5% n two years after the project implementation through the telemedicine platform and supporting aquisitions and activities.</t>
  </si>
  <si>
    <t>Vaslui, Chișinău</t>
  </si>
  <si>
    <t>The project aims at providing improved health condition and hospitalization outcome of the population by implementing new methods to prevent and control  nosocomial infections thus reducing the reported number of nosocomial infections on both sides of the border at the end of the project.</t>
  </si>
  <si>
    <t>Comrat, Galati</t>
  </si>
  <si>
    <t>Creating a cross-border cluster for promotion wine route tourism development using the principles of: inter-sectoral partnerships (business-science-education), supporting local culture of border regions of Romania and Moldova and preservation of historical heritage.
Through the creation of a cross-border “Wine Trail,” the AMBR project will build local capacity for tourism and economic opportunities related to the production and marketing of wine and the related infrastructures in Moldova and Romania. Through an initial assessment of the industry value and growth areas, exchanges of resources and best practices to maximize industry opportunities with a focus on rural community development and local culture promotion, and shared visibility and communication practices to expand tourism reach, the AMBR Wine Trail will be an investment in one of the oldest and most respected cultural products of the cross border Region.</t>
  </si>
  <si>
    <t>“RO MD Cross-Border Wine Tourism Cluster Development”</t>
  </si>
  <si>
    <t>(LB)Centre for Regional Development STABILITY
SMART Development Center</t>
  </si>
  <si>
    <t>10.03.2020</t>
  </si>
  <si>
    <t>2SOFT/2.1/67</t>
  </si>
  <si>
    <t>2SOFT/4.1/104</t>
  </si>
  <si>
    <t>01.04.2020</t>
  </si>
  <si>
    <t>01.06.2021</t>
  </si>
  <si>
    <t>2SOFT/2.1/73</t>
  </si>
  <si>
    <t xml:space="preserve">Promoting CBC cultural heritage by rebranding of local arts and culture </t>
  </si>
  <si>
    <t>31.03.2020</t>
  </si>
  <si>
    <t>31.03.2021</t>
  </si>
  <si>
    <t>2SOFT/4.1/117</t>
  </si>
  <si>
    <t xml:space="preserve">Access to health services for every child through Home Visiting </t>
  </si>
  <si>
    <t>30.09.2021</t>
  </si>
  <si>
    <t>2SOFT/3.1/54</t>
  </si>
  <si>
    <t>Improving the cross-border public transportation using electric buses supplied with renewable energy</t>
  </si>
  <si>
    <t>Proactive health without borders</t>
  </si>
  <si>
    <t xml:space="preserve">Galați, Cahul </t>
  </si>
  <si>
    <t>2SOFT/2.1/113</t>
  </si>
  <si>
    <t xml:space="preserve">Renaissance of the authentic crafts folk- common cultural heritage as a focal point for sustainable economic and tourism development </t>
  </si>
  <si>
    <t>25.03.2020</t>
  </si>
  <si>
    <t>2SOFT/2.1/76</t>
  </si>
  <si>
    <t xml:space="preserve"> Enhancement of Capriana Monastery for the Promotion of the Unique Ecclesiastic Heritage by Cross-border Cooperation and Digitization </t>
  </si>
  <si>
    <t>04.03.2020</t>
  </si>
  <si>
    <t>04.09.2021</t>
  </si>
  <si>
    <t>2SOFT/2.1/70</t>
  </si>
  <si>
    <t>Multi-ethnic Cross-Border Cultural Center</t>
  </si>
  <si>
    <t>27.04.2020</t>
  </si>
  <si>
    <t>27.10.2021</t>
  </si>
  <si>
    <t>2SOFT/2.1/129</t>
  </si>
  <si>
    <t>Exploiting and enhancing the visibility of cultural and historical heritage  within a cross-border network of museums - Tourist Information Centers</t>
  </si>
  <si>
    <t>13.04.2020</t>
  </si>
  <si>
    <t>The genral objective is improving the health condition of 630 students and employees of the 2 partner public institutions through training, awareness and endowment activities for first aid in the 14 months of project implementation.</t>
  </si>
  <si>
    <t>Botosani, Edinet</t>
  </si>
  <si>
    <t>Linking CBC Heritage main objective is to  promote local culture and heritage for the territories covered by Saveni and Cupcini City through an integrated process of joint rebranding and integration of local arts and culture by 2020.</t>
  </si>
  <si>
    <t>Pregnant women and families with children aged 0-3 from the RO-MD border area communities have access to quality public health services. The action will help improve their access to health services and  reduce the number of newly registered cases of illness among children in the 7 regions. Nurses/health visitors from the 7 regions will reach all children including those from the most marginalized and isolated groups and communities to provide counseling and quality health services. The implementation of home visiting brings the health services in the community and helps prevent and address the development issues or risks of disability at a very early age and early stage. Parents will have their knowledge and skills improved so they can ensure better care and good development environment for their children.</t>
  </si>
  <si>
    <t>Iași, Chișinău</t>
  </si>
  <si>
    <t xml:space="preserve">Development of the cross-border public transportation using electric buses. </t>
  </si>
  <si>
    <t>Enhanced during 16 months the tourism potential of the south region of cross-border area with one new economic activity related to traditional crafts as a way of increasing incomes from tourism activities and for preserving of the genetic code of national identity of communities from both sides of Prut River, which have inherited the common cultural legacy as result of historical evolution</t>
  </si>
  <si>
    <t>Cimislia, Iasi</t>
  </si>
  <si>
    <t>Iași, Capriana</t>
  </si>
  <si>
    <t>Preservation, valorisation and touristic promotion of a unique ecclesiastical patrimony with historical value, a common trans-national cultural heritage, by establishing the first religious museum in Republic of Moldova, at Capriana Monastery and a digital exhibition at CMNM Iasi, Romania, thus increasing the number of visiting tourists in 24 months after project implementation by 20%.</t>
  </si>
  <si>
    <t>Botoșani, Bălți</t>
  </si>
  <si>
    <t>The project's aim is to increase cross-border cooperation in the field of culture and mutual understanding, with direct impact on recovering and highlighting the historical and cultural heritage common to the two areas of the project, namely the ethnic communities in Balti and Botosani (Hebrew, Armenian, Russian Lipovans Ukrainians, Poles, Roma).</t>
  </si>
  <si>
    <t>Calarasi, Orhei, Rezina, Soldanesti, Straseni, Criuleni, Anenii Noi, Ialoveni, Chisinau, Galati</t>
  </si>
  <si>
    <t>Increasing the visibility of the cultural and historical cross-border heritage of the Central Region of the Republic of Moldova and Galati County, Romania by strengthening the capacities of cultural institutions, creating a network of Tourist Information Centers in the major destinations promoted.</t>
  </si>
  <si>
    <t>2SOFT/2.1/180</t>
  </si>
  <si>
    <t xml:space="preserve">Provision of the cultural house in the village of Vetrişoaia and endowment and interior fitting of the house of culture in the village of Holercani </t>
  </si>
  <si>
    <t>30.04.2020</t>
  </si>
  <si>
    <t>2SOFT/4.2/12</t>
  </si>
  <si>
    <t>Integrated cross-border approach for an improved capacity to prevent, manage and respond to emergency situations</t>
  </si>
  <si>
    <t>(LB)National Society of Red Cross – Galați Branch
Cross-border Cooperation and European Integration Agency 
Cahul Department of Exceptional Situations</t>
  </si>
  <si>
    <t>13.05.2020</t>
  </si>
  <si>
    <t>13.11.2021</t>
  </si>
  <si>
    <t>2SOFT/4.2/194</t>
  </si>
  <si>
    <t>Developing and implementing an commune Emergency Situation Management System by Ibănești commune from Vaslui county and Cărăhășani village from Ștefan Vodă district</t>
  </si>
  <si>
    <t>14.05.2020</t>
  </si>
  <si>
    <t>Vaslui, Dubasari</t>
  </si>
  <si>
    <t>Increasing the quality of cultural activities for the population of Vetrisoaia and the village of Holercani by endowing the local cultural infrastructure with specific goods and interior design until the project implementation is completed</t>
  </si>
  <si>
    <t>The project activities:
- acknowledge the population in rural areas on the risks related to floods and other disasters and provide them with basic training to effectively cope with the consequences of these disasters;
- enhance the institutional capacity of local public authorities to handle emergency situations through capacity building activities and best practices exchange at cross-border level;
- improve the cooperation among public authorities and specialised institutions for a better joint emergency situation management at cross-border level.</t>
  </si>
  <si>
    <t>Vaslui, Ștefan Vodă</t>
  </si>
  <si>
    <t>Increasing the efficiency of the management of emergency situations in Ibăneşti and Cărăhășani  through commune actions of school population awareness and training of personnel of interest, as well as the purchase of first intervention equipment for endowment of the service responsible for reducing human and material damage caused by  natural disasters or man-made.</t>
  </si>
  <si>
    <t>Total eligible expenditure (EURO)</t>
  </si>
  <si>
    <t>Union co-financing (EURO)</t>
  </si>
  <si>
    <t>Union co-financing rate</t>
  </si>
  <si>
    <t>Beneficiary Co-financing (EURO)</t>
  </si>
  <si>
    <t>4.2.</t>
  </si>
  <si>
    <t>4.3.</t>
  </si>
  <si>
    <t>3.1.</t>
  </si>
  <si>
    <t>2SOFT/2.1/111</t>
  </si>
  <si>
    <t>Enhancing the tourist attractiveness by conservation of cultural and historical heritage</t>
  </si>
  <si>
    <t>09.06.2020</t>
  </si>
  <si>
    <t>09.07.2021</t>
  </si>
  <si>
    <t>2SOFT/4.1/16</t>
  </si>
  <si>
    <t>Cross-border Medical Consulting Center</t>
  </si>
  <si>
    <t>03.06.2020</t>
  </si>
  <si>
    <t>03.12.2021</t>
  </si>
  <si>
    <t>2SOFT/4.2/149</t>
  </si>
  <si>
    <t xml:space="preserve">Improving the reaction time for the prevention and elimination of floods within the cross-border area (Vaslui County, Romania; Chisinau, Hancesti, Criuleni, Dubasari, Anenii Noi, Straseni Districts, Republic of Moldova) </t>
  </si>
  <si>
    <t>(LB)Exceptional Situations Department of Chisinau General Inspectorate for Emergency Situations
"Podul Inalt" Inspectorate for Emergency Situations of Vaslui County</t>
  </si>
  <si>
    <t>27.05.2020</t>
  </si>
  <si>
    <t>2SOFT/4.2/77</t>
  </si>
  <si>
    <t xml:space="preserve">Integrated Networks for Hazard Risk Management </t>
  </si>
  <si>
    <t>(LB)"Gheorghe Asachi" Technical University of Iasi
Technical University of Moldova 
Institute of Geology and Seismology</t>
  </si>
  <si>
    <t>07.06.2020</t>
  </si>
  <si>
    <t>2SOFT/4.3/160</t>
  </si>
  <si>
    <t>Strengthening the capacities of the Moldovan and Romanian Police in the field of crime prevention, including trans-border crimes</t>
  </si>
  <si>
    <t>11.06.2020</t>
  </si>
  <si>
    <t>The activities of the project foresee: improvement of medical assitance for population in a project area; improvement of  quality of medical services delivered to the population of Moldova and Romania by creating and equipping a Medical Consulting Center in Cimislia; establishment of connections between Cimislia District Hospital and Pascani Municipal Hospital; organization of collaboration through telemedicine of medical specialists from Romania and Moldova (trainings, seminars, round tables talks, consultations and presentations of clinical cases).</t>
  </si>
  <si>
    <t>Cimislia, Pascani</t>
  </si>
  <si>
    <t>Conservation of historical heritage and promotion of local culture through the organization of annual cultural events with the participation of representatives from both sides of the Prut.</t>
  </si>
  <si>
    <t>Călărași, Miroslava</t>
  </si>
  <si>
    <t xml:space="preserve">Coordinated Cross-border activities aiming a sustainable cooperation on the awareness of natural hazards risks among professionals, local authorities and citizens during 2018-2020, based on an integrated State-of-Art on natural hazards occurrence and recurrence according to specific local typologies and hazard severity degree. 
</t>
  </si>
  <si>
    <t>Romania,  Galati county, localities :Oancea, Vladesti, Cuca, Costache Negri, Pechea, Galati 
Republic of Moldova, Cahul district, localities : Zarnesti, Cucoara, Branza, Veleni, Borceag,Cahul</t>
  </si>
  <si>
    <t xml:space="preserve">The project objective is to ensure the safety and security of the citizens in the cross border region of Romania (in particular Vaslui county) and the Republic of Moldova (Hancesti, Criuleni, Anenii Noi, Dubasari Districts) by addressing common challenges, providing joint activities for the prevention of natural disasters as well as joint actions during emergency situations. </t>
  </si>
  <si>
    <t>Republic of Moldova: Orhei, Cahul, Balti
Romania: Iasi</t>
  </si>
  <si>
    <t>The project aims at providing a proactive police service to respond to the needs of citizens and the community in the rural and urban areas, in the cross-border area of the Republic of Moldova and Romania, through the implementation, within 18 months, of some new prevention tools; strengthening of the professional knowledge and skills of 40 employees during the period of 18 months in the field of crime prevention and other forms of crime; increase citizens' confidence in these structures .</t>
  </si>
  <si>
    <t>2SOFT/1.1/64</t>
  </si>
  <si>
    <t>1.1.</t>
  </si>
  <si>
    <t>Cross border cooperation in mechatronics engineering education</t>
  </si>
  <si>
    <t>(LB)Technical University of Moldova
Technical University "Gh. Asachi" from Iasi</t>
  </si>
  <si>
    <t>28.09.2020</t>
  </si>
  <si>
    <t>Romania Republic of Moldova</t>
  </si>
  <si>
    <t>2SOFT/1.1/17</t>
  </si>
  <si>
    <t>Increasing quality and access to education in the border area ny innovative perspective of accelerated learning</t>
  </si>
  <si>
    <t>30.09.2020</t>
  </si>
  <si>
    <t>30.03.2022</t>
  </si>
  <si>
    <t>2SOFT/1.1/107</t>
  </si>
  <si>
    <t>Cross-Border Partnership for the Development of Social Entrepreneurship</t>
  </si>
  <si>
    <t>(LB)Association Resource Center for Education and Family Doxamus
Moldovan Branch of Amici dei Bambini Association</t>
  </si>
  <si>
    <t xml:space="preserve">(LB)Close to You Romania Foundation
Academy of Public Administration under the Government of the Republic of Moldova
Ecoul Cernobilului Foundation
</t>
  </si>
  <si>
    <t>2SOFT/1.1/112</t>
  </si>
  <si>
    <t>Direct Acces for Students</t>
  </si>
  <si>
    <t xml:space="preserve">(LB)Business Consulting Institute
Association Regional Centerfor Social Integration North East
Technical University "Gh. Asachi" from Iasi
</t>
  </si>
  <si>
    <t>2SOFT/1.1/11</t>
  </si>
  <si>
    <t>Cross-Border Regional Hub of Competences for the Automotive Industry</t>
  </si>
  <si>
    <t xml:space="preserve">(LB)Technical University Gheorghe Asachi from Iasi
Technical University of Moldova
State Agrarian University of Moldova
</t>
  </si>
  <si>
    <t>2SOFT/1.2/83</t>
  </si>
  <si>
    <t>INTELLIGENT VALORISATION OF AGRO-FOOD INDUSTRIAL WASTES</t>
  </si>
  <si>
    <t>(LB)Technical University of Moldova
"Ion Ionescu de la Brad" University of Agricultural Sciences and Veterinary Medicine, Iasi</t>
  </si>
  <si>
    <t>02.09.2020</t>
  </si>
  <si>
    <t>2SOFT/1.2/38</t>
  </si>
  <si>
    <t xml:space="preserve">STUDIU DE CERCETARE TRANSFRONTALIER DE VALORIFICARE A ECOSISTEMELOR ÎN LUNCA JOASA A PRUTULUI INFERIOR/ CROSS - BORDER RESEARCH STUDY OF ECOSYSTEMS VALORIZITION ON LOWER PRUT MEADOW </t>
  </si>
  <si>
    <t xml:space="preserve">(LB)Galati Research - Development Institute for Aquatic Ecology, Fishing and Aquaculture
Galati Association for Sustainable Development Prut - Dunare
Cross-border Cooperation and European Integration Agency  
</t>
  </si>
  <si>
    <t>2SOFT/1.2/139</t>
  </si>
  <si>
    <t>Advanced nanotechnology-based approaches to waste water purification from organic pollutants and their monitoring in water bodies</t>
  </si>
  <si>
    <t xml:space="preserve">(LB)Institute of Electronic Engineering and Nanotechnologies "D. Ghitu"
"Dunarea de Jos" University of Galati
Public Association "National Environmental Center" 
</t>
  </si>
  <si>
    <t>29.09.2020</t>
  </si>
  <si>
    <t>02.03.2022</t>
  </si>
  <si>
    <t>2SOFT/1.2/207</t>
  </si>
  <si>
    <t>Network of Excellence for Diagnosis and Research in Lung Cancer Disease</t>
  </si>
  <si>
    <t>(LB)Regional Institute of Oncology Iasi
Public Medical Sanitary Institution Institute of Oncology</t>
  </si>
  <si>
    <t>23.09.2020</t>
  </si>
  <si>
    <t xml:space="preserve">Increasing the protection of the population in emergency situations caused by natural disasters in the cross-border area </t>
  </si>
  <si>
    <t>(LB)Republican Training Center of the General Inspectorate for Emergency Situations of Ministry of Internal Affairs from Republic of Moldova 
Inspectorate for Emergency Situations „General Eremia Grigorescu” of Galati county</t>
  </si>
  <si>
    <t>31.07.2020</t>
  </si>
  <si>
    <t>31.12.2021</t>
  </si>
  <si>
    <t>2SOFT/4.2/85</t>
  </si>
  <si>
    <t xml:space="preserve">Improving response time for emergency situations in the cross-border area by renovating and equipping the infrastructure necessary for training and effectively managing the population in the provision of first aid </t>
  </si>
  <si>
    <t>(LB) GOOD MAN ASSOCIATION
Republican Training Center</t>
  </si>
  <si>
    <t>07.08.2020</t>
  </si>
  <si>
    <t>2SOFT/4.2/92</t>
  </si>
  <si>
    <t>„Developing and implementing an common Emergency Situation Management System by Ivănești commune from Vaslui county and Bulboaca village from Anenii Noi district"</t>
  </si>
  <si>
    <t>(LB)IVANESTI COMMUNE
BULBOACA TOWN HALL</t>
  </si>
  <si>
    <t>14.09.2020</t>
  </si>
  <si>
    <t>2SOFT/4.3/48</t>
  </si>
  <si>
    <t>Bridges for Increasing the Trust between the Police and the Citizens of Ialoveni County and Iasi County</t>
  </si>
  <si>
    <t>(LB)Ialoveni County Council
International Police Association - Romanian Section - Iasi Region 1</t>
  </si>
  <si>
    <t>13.07.2020</t>
  </si>
  <si>
    <t>2SOFT/4.3/93</t>
  </si>
  <si>
    <t xml:space="preserve">Increasing the professional capacities of staff involved in crowd and riot control operations in a cross-border context </t>
  </si>
  <si>
    <t>(LB)General Inspectorate of Carabineers of the Ministry of Internal Affairs of the Republic of Moldova
"The Lower Danube" Galati County Gendarmerie Inspectorate</t>
  </si>
  <si>
    <t>28.07.2020</t>
  </si>
  <si>
    <t>28.07.2022</t>
  </si>
  <si>
    <t>2SOFT/4.3/15</t>
  </si>
  <si>
    <t>Intervention techniques and tactics standardization through joint preparation and training activities for the insurance of public order measures occurred during cross border public manifestations</t>
  </si>
  <si>
    <t xml:space="preserve">(LB)Iasi County Gendarmery Inspectorate
Department of Carabineers Troops from the Republic of Moldova </t>
  </si>
  <si>
    <t>03.09.2020</t>
  </si>
  <si>
    <t>2SOFT/4.3/142</t>
  </si>
  <si>
    <t>Enhancing cross border cooperation through developing a common concept of complex crime scene investigation</t>
  </si>
  <si>
    <t>07.09.2020</t>
  </si>
  <si>
    <t>Republic of Moldova, Chisinau
Romania, Iasi</t>
  </si>
  <si>
    <t>The planned activities will promote research and innovation in the Republic of Moldova and the cross-border area of Romania in the field of intelligent valorisation of the industrial processing wastes of grapes, fruits and vegetables by: supplying the existing laboratories with the required equipment and consumables; attracting and retaining young people in research and innovation, stimulating research environment for PhD students; focusing research on regional issues; knowledge transfer, experience and expertise through the development of the Good Practice Guide for intelligent use of agro-food industrial wastes.</t>
  </si>
  <si>
    <t>Galati, Romania
Cavadinesti - Vadeni, Romania
Oancea, Romania
Branesti, Romania
Frumusita, Romania
Botosani, Romania
Cahul, Republic of Moldova
Branza, Republic of Moldova
Manta, Republic of Moldova
Cucoara, Republic of Moldova</t>
  </si>
  <si>
    <t>The socio - economic potential of Galati-Cahul border region will be evaluated and the needs of the local population regarding the economic activities and sustainable use of aquatic resources in protected areas will be reassessed.
The project partnership will enhance the institutional capacity of ICDEAPA and its partners for applied research aiming to capitalize the cross-border potential of aquatic resources in a sustainable manner in the Lower Meadow Prut area.</t>
  </si>
  <si>
    <t>Republic of Moldova, all territory
Romania, Galati county, Galati</t>
  </si>
  <si>
    <t>The main goal of the project is to limit the consequences of natural disasters by increasing the level of protection in emergency situations caused by natural disasters in the cross-border area.</t>
  </si>
  <si>
    <t>Romania, Iasi
Republic of Moldova: Chisinau, Ialoveni (Razani), Briceni (Criva), Briceni(Drepcauti), Cantemir (Tiganca), Cahul (Caslita Prut), Cahul (Valeni)</t>
  </si>
  <si>
    <t>The proposed action, which aims at establishing the common educational framework to prevent crisis situations in the case of natural and man-made disasters, will be achieved through a comprehensive program of actions, which will consist of: renovating and endowing with equipment, first aid training activities; afforestation campaign carried out in Romania and the Republic of Moldova; development of joint action plan for exceptional situations intervention during the 18 months of the project.</t>
  </si>
  <si>
    <t>Republic of Moldova: Ialoveni, Romania: Iasi</t>
  </si>
  <si>
    <t>The overall objective of the project is to increase the efficiency of both the Ialoveni County and Iasi County police units through development of the operating equipment and facilities of two County Police Inspectorates and improving of skills of 120 policemen from both sides of the border and, implicitly, strengthening  their cooperation, for a period of 12 months. Infrastructure development of Romania-Moldovan police units will allow to make the maintain order process more effective, will enhance the capabilities of police units in decreasing of level of organized crime.</t>
  </si>
  <si>
    <t>Republic of Moldova (Chisinau), Romania (Galati)</t>
  </si>
  <si>
    <t xml:space="preserve">The action will contribute at improving the reaction capacity in the field of crowd and riot control operations, effective prevention, monitoring and mitigation of the cross-border crime phenomenon. 
There is a necessity to equip the personnel with materials and techniques necessary for the prevention and fighting the phenomenon of illegal migration, thus ensuring the protection of the eastern border of the European Union. </t>
  </si>
  <si>
    <t>Romania, Iași county, Iași Municipality
Republic of Moldova, Chisinau Municipality</t>
  </si>
  <si>
    <t>The activities of the project, such as the realization of joint training exercises in the areas of competence of the partners, respectively the assurance and rehabilitation of the public order and the anti-terrorist intervention, come to support the specific priority of the Programme. The project will Improve the level of preparedness and intervention of personnel involved in ensuring and restoring public order, as well as in preventing and intervening in anti-terrorist actions.</t>
  </si>
  <si>
    <t>Romania, Iași county, Iași, Pașcani, Podu Iloaiei, Târgu Frumos, Hârlău localities
Republic of Moldova, Chișinău Municipality</t>
  </si>
  <si>
    <t>The action will increase the capacity and efficiency of Romanian and Moldavan police in crime scene investigations and management of evidences of crimes.</t>
  </si>
  <si>
    <t>The project aims at increasing the efficiency of the management of emergency situations in Ivăneşti and Bulboaca  through common actions of school population awareness and training of personnel of interest, as well as the purchase of first intervention equipment for endowment of the service responsible for reducing human and material damage caused by  natural disasters or man-made.</t>
  </si>
  <si>
    <t>Chisinau, Republic of Moldova
Galati, Romania</t>
  </si>
  <si>
    <t>The project aims at improving the quality of surface waters in the Lower Danube region, through improved monitoring of the quality of surface waters and development of new methods of treating municipal and industrial waste waters.</t>
  </si>
  <si>
    <t>Iasi, RO            Chisinau, MD</t>
  </si>
  <si>
    <t xml:space="preserve">The project activities consist of: integration and consolidation of regional clinical capacities into a network of excellence for the clinical diagnosis and management of lung cancer; uniformed knowledge — cancel the practice gap in the profound diagnosis and management of lung cancer through capacity building focused on multidisciplinary and integration in research and development and medical practice; introduction the “state of art” technologies in order to accurate and complete diagnosis of lung cancer entities, using existing infrastructure provided by both partners. 
</t>
  </si>
  <si>
    <t>Chisinau (MD), Iasi (RO)</t>
  </si>
  <si>
    <t>The project will contribute to the development of the field of "Robotics and Mechatronics" by moderniziation of the study plans, curricula, laboratories.</t>
  </si>
  <si>
    <t>Iasi (RO), Chisinau (MD)</t>
  </si>
  <si>
    <t xml:space="preserve">The project will help ensure economic growth and improvement of the quality of living of people in search of a workplace, especially from groups at risk, through developing specific abilities in the field of social economy / social entrepreneurship for 470 relevant actors in the field (students from tertiary higher education, public authorities, NGOs, social enterprises, business companies, the mass media and people from groups at risk) from the cross-border eligible area from Romania and the entire Republic of Moldova.
</t>
  </si>
  <si>
    <t>The project activities will contribute to increase access to quality educational programs through cooperation between educational institutions and to support 600 pupils in tertiary non-university education classes in the Republic of Moldova in their socio-professional development, to rise  the chance in building a career in the field of engineering, with an impact on improving the quality of life of young people.</t>
  </si>
  <si>
    <t>The general objective of the project is to enhance the quality, effectiveness and access to education in the border area by promoting the innovative approach of accelerated learning.</t>
  </si>
  <si>
    <t>The general objective of CROSSCOMP is to foster the improvement of the existing cooperation between three cross-border area universities and to transform it into coordinated collaboration, aiming to increase the partners’ institutional capacity to build a labor force linked to the latest requirements of the automotive engineering sector, leading to an increase in the degree of tertiary education students from both sides of the border, equipped with the labor market relevant skills, in order to ensure the improvement of the graduates’ employment rate and to meet regional companies increasing needs.</t>
  </si>
  <si>
    <t>2SOFT/1.1/1</t>
  </si>
  <si>
    <t>Collaborative Entrepreneurial Education</t>
  </si>
  <si>
    <t xml:space="preserve">(LB)Organization for Small and Medium Enterprises Sector Development
Patronage of Small and Medium Enterprises
Technical University ”Gheorghe Asachi”
Technical University of Moldova
</t>
  </si>
  <si>
    <t>22.09.2020</t>
  </si>
  <si>
    <t>22.03.2022</t>
  </si>
  <si>
    <t>Chisinau, Republic of Moldova; Iasi, Romania</t>
  </si>
  <si>
    <t>The project aims at strengthening cross-border University-Textile Industry cooperation for increasing access to qualitative entrepreneurial-oriented education.</t>
  </si>
  <si>
    <t>Developing of a concept of joint police patrol of the roads in the border area between the Republic of Moldova - Romania</t>
  </si>
  <si>
    <t>2SOFT/4.3/167</t>
  </si>
  <si>
    <t>2SOFT/4.2/178</t>
  </si>
  <si>
    <t>Implementation of construction works for protection against river floods in Stefan cel Mare commune, Vaslui County and Goteşti Commune, Cantemir County</t>
  </si>
  <si>
    <t>2SOFT/1.1/187</t>
  </si>
  <si>
    <t>Education for the development of refinement in creative and productive fields on both sides of the Prut</t>
  </si>
  <si>
    <t>2SOFT/1.1/145</t>
  </si>
  <si>
    <t>Cross-Border Partnership for Inclusive Career Guidance</t>
  </si>
  <si>
    <t>2SOFT/1.1/133</t>
  </si>
  <si>
    <t>Together for a better educational integration of children with special educational need</t>
  </si>
  <si>
    <t>2SOFT/1.1/45</t>
  </si>
  <si>
    <t>Cross-border cooperation on supporting and developing entrepreneurial skills of young people</t>
  </si>
  <si>
    <t>2SOFT/1.1/53</t>
  </si>
  <si>
    <t>2SOFT/1.2/105</t>
  </si>
  <si>
    <t>Changes in human colonic microbiome in antibiotic generated stress</t>
  </si>
  <si>
    <t>2SOFT/1.2/47</t>
  </si>
  <si>
    <t>Team up for healthy fish in aquaculture systems of the Prut river basin</t>
  </si>
  <si>
    <t>2SOFT/1.2/44</t>
  </si>
  <si>
    <t>Improving the Quality of Solid Biofuels Produced from Raw Material Collected from Both Sides of Prut River</t>
  </si>
  <si>
    <t>2SOFT/1.2/66</t>
  </si>
  <si>
    <t>Research and promotion of highly efficient energy generation through trigeneration by using solar renewable resources for getting electricity, heat and cold and purchasing of equipment</t>
  </si>
  <si>
    <t>2SOFT/1.2/78</t>
  </si>
  <si>
    <t>Cross border cooperation and research through interdisciplinary approach of genesis, clinical manifestations and therapeutical/preventional aspects of oral/written language specific disorders and development of innovative method of intervention in the cross border area</t>
  </si>
  <si>
    <t>02.11.2020</t>
  </si>
  <si>
    <t xml:space="preserve">(LB)NATIONAL INSPECTORATE OF PUBLIC SECURITY 
Vaslui County Police Inspectorate </t>
  </si>
  <si>
    <t>29.10.2020</t>
  </si>
  <si>
    <t>(LB)Keystone Human Services International Moldova Association
Close to You Romania Foundation</t>
  </si>
  <si>
    <t>15.10.2020</t>
  </si>
  <si>
    <t>(LB)Botoșani County School Inspectorate
Education, Youth and Sport Department Balti</t>
  </si>
  <si>
    <t>05.11.2020</t>
  </si>
  <si>
    <t>05.05.2022</t>
  </si>
  <si>
    <t>(LB)The Professional School of Cooperation 
Professional School, Glodeni</t>
  </si>
  <si>
    <t>25.09.2020</t>
  </si>
  <si>
    <t xml:space="preserve">(LB)Mihai Eminescu National College
Mihai Eminescu Theoretical High School Balti
CNME Botosani-Our Children -Educated Minds
</t>
  </si>
  <si>
    <t>15.12.2020</t>
  </si>
  <si>
    <t>(LB)Public Medical Sanitary Institution Institute of Oncology
Regional Institute of Oncology Iasi</t>
  </si>
  <si>
    <t>09.10.2020</t>
  </si>
  <si>
    <t>(LB)Institute of Zoology
Ion Ionescu de la Brad University of Agricultural Sciences of Veterinary Medicine Romania</t>
  </si>
  <si>
    <t>(LB)State Agrarian University of Moldova
"Gheorghe Asachi"Technical University of Iasi</t>
  </si>
  <si>
    <t xml:space="preserve">(LB)Institute of Power Engineering of Moldova
Technical University ”Gheorghe Asachi” of Iași
Iasi County Council
</t>
  </si>
  <si>
    <t xml:space="preserve">(LB)Galati County Center for Resources and Educational Assistance
HELICOMED Association
SOMATO
</t>
  </si>
  <si>
    <t>19.11.2020</t>
  </si>
  <si>
    <t>17.11.2020</t>
  </si>
  <si>
    <t>10.12.2020</t>
  </si>
  <si>
    <t>Iasi, RO, Chisinau, MD</t>
  </si>
  <si>
    <t xml:space="preserve">(LB)Solidarity and Hope Foundation
Protopopiate II Iasi
Comunity Association „Fate”
The Public Humanitarian Association "Christian Philanthropy"
</t>
  </si>
  <si>
    <t>13.10.2020</t>
  </si>
  <si>
    <t>Iasi, RO  Soroca, MD, Orhei, MD</t>
  </si>
  <si>
    <t>The objective of the project is to to improve the quality of life of the people from Soarta and Orhei City and Rayon from Republic of Moldova  and Iasi county from Romania and , during 12 moths through joint investments in education in order to achieve new competences in an innovative manner in relation with local specificities  and by facilitating the cooperation at local level of the pupils, youngsters, teachers and stakeholders.</t>
  </si>
  <si>
    <t>National policies and tools for career information, guidance and counseling for persons with disabilities will be improved, due to Quality Standards for career guidance services developed and approved and two specialized Training Curricula and Handbooks developed and piloted by the end of the project. Professionals from education and employment systems in Republic of Moldova and Iasi/Romania will have appropriate knowledge and skills to provide quality Career Guidance Services to persons with disabilities. Raised awareness of students/pupils/ youth with disabilities and their families from Romania and Republic of Moldova on inclusive career guidance services for them will be achieved by the end of the project.</t>
  </si>
  <si>
    <t>Botosani, RO   Balti, MD</t>
  </si>
  <si>
    <t xml:space="preserve">Project general objective is to ensure the access to quality education for children with special educational needs from two regions (in Romania and The Republic of Moldova), by training trainers (who will create a cross-border network)  and teachers, as well as the counselling of parents concerning the equal chance to education and the ensurance of an environment particular to inclusive education. </t>
  </si>
  <si>
    <t>Botosani, Romania
Glodeni, Republic of Moldova</t>
  </si>
  <si>
    <t>The project will contribute to increasing economic development and improving the quality of life of people in the cross-border area of Romaina - Republic of Moldova by developing networks and collaborating in the field of training and developing the entrepreneurial skills of young people.</t>
  </si>
  <si>
    <t xml:space="preserve">EDULAB aims to enhance strategic cooperation between between Mihai Eminescu National College Botosani and Mihai Eminescu Theoretical High School Balti by designing and implementing an integrated package of educational programs and training actions that will increase the quality of educational programs available in Botosani &amp; Balti County with positive impact over matching labor market skills demand. </t>
  </si>
  <si>
    <t>Project main objective is to set up a joint CBC network in molecular research focused on establishing the impact of antibiotic treatment on human colonic microbiom in order to create a measurable proof of antibiotic induced changes and promote a new restrictive protocol for antibiotic usage as a way to reduce costs and limit the development of multi resistant germs.</t>
  </si>
  <si>
    <t>Chisinau, MD Iasi, RO</t>
  </si>
  <si>
    <t>The project will contribute to the improving of the health status of cultured fish and strengthen research and fish farming capacity for ensuring a more efficient production in aquaculture systems of the Prut river basin.</t>
  </si>
  <si>
    <t>The project aims at ensuring the quality of solid biofuels from raw material on both sides of the Prut river in Moldova Republic and Botosani, Iasi, Vaslui and Galati counties from Romania, in order to establish an economic development and to improve the quality of life of the people. State Agrarian University of Moldova and Technical University of Iasi will establish partnerships/networking for joint development of theoretical research and also will be performed joint research actions and studies (including related equipment procurement) in the field of environment (climate change challenges, preservation of biodiversity, renewable energy and resource efficiency etc.).</t>
  </si>
  <si>
    <t>Vadul lui Voda,Chisinau, Republic of Moldova
Răducăneni, Iasi, Romania</t>
  </si>
  <si>
    <t>The objective of the project is to intensify and deepen sustainable economic, social and environmental cooperation in the cross-border area between Romania and the Republic of Moldova by developing a system for generating electricity, hot water and cold with photovoltaic panels through trigeneration from solar renewable ernergy source.</t>
  </si>
  <si>
    <t>Iași and Galați, Romania
Bălți, Republic of Moldova</t>
  </si>
  <si>
    <t>The project will develop an integrated methodology research for early diagnosis and treatment for children with speaking/writing disorders by producing  and using the CERDIS innovative device in the eligible area.</t>
  </si>
  <si>
    <t>Romania,  Vaslui county, Stefan cel Mare Commune
Republic of Moldova, Cantemir district,  Gotesti</t>
  </si>
  <si>
    <t>The project will help combating and preventing emergency situations caused by natural disasters (floods caused by rainy periods), also increase the safety of citizens and their properties by carrying out construction works related to the floodable brooks/rivers in Stefan cel Mare and Gotesti communes.</t>
  </si>
  <si>
    <t>Republic of Moldova, Hincesti district, Hincesti locality, Cahul district, Cahul locality, Ungheni district, Ungheni locality 
Romania, Vaslui county, Vaslui and Husi localities</t>
  </si>
  <si>
    <t>The project aims at improving the knowledge and professional skills of employees of the Patrol Police, working in the cross-border area between the Republic of Moldova and Romania, in the field of preventing misdemeanors, including those related to road traffic security.</t>
  </si>
  <si>
    <t>2SOFT/1.1/94</t>
  </si>
  <si>
    <t xml:space="preserve">Integrated Value Chain for Improvement on Labour Market </t>
  </si>
  <si>
    <t xml:space="preserve">(LB) Ialoveni County Council
“Gheorghe Asachi” Technical University of Iasi
EDINFO Foundation
</t>
  </si>
  <si>
    <t>10.02.2021</t>
  </si>
  <si>
    <t>2SOFT/1.1/7</t>
  </si>
  <si>
    <t>CBC-FeRoM – Innovative learning and collaborative methods in the field of education at bilateral level in Romania and Republic of Moldova</t>
  </si>
  <si>
    <t xml:space="preserve">(LB) „DUMITRU MOȚOC„ TOURISM AND FOOD INDUSTRY HIGH SCHOOL GALATI
College "Iulia Hasdeu" Cahul
"Emotii" Association Galati
Christian Medical Philanthropy Association CHRISTIANA Galati
</t>
  </si>
  <si>
    <t>28.08.2022</t>
  </si>
  <si>
    <t>CROSS-BORDER NETWORK FOR RESEARCH DEVELOPMENT REGARDING HEPATITIS E PREVENTION AND CONTROL, TOWARDS A GLOBAL ONE HEALTH</t>
  </si>
  <si>
    <t>2SOFT/1.2/91</t>
  </si>
  <si>
    <t>(LB) ”Ion Ionescu de la Brad” University of Agricultural Sciences and Veterinary Medicine of Iaşi
Grigore T. Popa University of Medicine and Pharmacy Iași
State Agrarian University of Moldova
National Agency for Public Health</t>
  </si>
  <si>
    <t>26.02.2021</t>
  </si>
  <si>
    <t>Improving the quality and capability of joint emergency actions in the cross-border area</t>
  </si>
  <si>
    <t>(LB) EURONEST Intercommunity Development Association
Ungheni District Council</t>
  </si>
  <si>
    <t>2SOFT/4.2/146</t>
  </si>
  <si>
    <t>The project will help create a CROSS-BORDER MULTIDISCIPLINARY NETWORK of scientists with common background on HEV surveillance, diagnostic and control, in order to identify and develop innovative research concepts and ideas and to promote the implementation of optimised/innovative monitoring/control campaigns projects in synergy with the ECDC, EU-WHO and EFSA.</t>
  </si>
  <si>
    <t>Galati, RO Cahul, RM</t>
  </si>
  <si>
    <t>The project aims at improving accessibility and employability of 560 students and high school students from Romania and Republic of Moldova in the labor market by developing the knowledge and skills necessary for a modern labor market, flexible and dynamic through inter-institutional collaboration in education across borders.</t>
  </si>
  <si>
    <t>Ialoveni, Republic of Moldova
Iasi, Romania
Botosani, Romania
Galati, Romania
Vaslui, Romania</t>
  </si>
  <si>
    <t>The overall objective of the project is both to create an integrated value chain for improvement on the labour market and to facilitate access to the tertiary education system by developing educational services and the capacity of human resources through a series of specific activities, for 500 members of the target group, such as: organizing trainings and workshops on relevant themes, offering vocational and career counselling services, providing assistance in a mobility program and developing institutional cooperation establishing 40 cross-border  partnerships between educational institutions and economic entities from the Ialoveni Region of the Republic of Moldova and four counties from Romania (Iasi, Botosani, Galati, Vaslui), for a period of 18 months.</t>
  </si>
  <si>
    <t>The project will support joint actions between Romania and the Republic of Moldova (Ungheni Raion) for the prevention of natural and man-made disasters through: investments in specific technical means and equipments for emergency interventions in the benefit of the Ungheni District Council and, subsequently, Ungheni Exceptional Situations Service (DSE); joint actions for flood prevention and protection and afforestation/reforestation of riverbeds crossing the selected intervention area; campaigns and other measures aiming to educate and promote volunteering among the population in order to raise citizens awareness of the importance of prevention actions.</t>
  </si>
  <si>
    <t>Iași , RO, Chișinău, Ungheni, MD</t>
  </si>
  <si>
    <t>Botoșani, Iași, Vaslui, RO
Ungheni, MD</t>
  </si>
  <si>
    <t>2SOFT/4.3/165</t>
  </si>
  <si>
    <t>2SOFT/4.3/118</t>
  </si>
  <si>
    <t>STEFAN CEL MARE, COMMON HISTORY- SHARED HERITAGE, SOROCA - VASLUI</t>
  </si>
  <si>
    <t xml:space="preserve">(LB)District Council Soroca
Vaslui County
County Museum "Stefan Cel Mare"
</t>
  </si>
  <si>
    <t>1HARD/2.1/50</t>
  </si>
  <si>
    <t>Preservation and promotion of the cultural and historical heritage in the cross-border area of IASI and SOROCA</t>
  </si>
  <si>
    <t>1HARD/2.1/88</t>
  </si>
  <si>
    <t>HARD</t>
  </si>
  <si>
    <t xml:space="preserve">(LB)Parish „Sfinții Teodori”
Religious Community Parish with the Dedication Day ”Sfintul Mare Mucenic Dimitrie” (Holy Great Martyr Dimitrios) from the Orthodox Church of Moldova, the Soroca City
”Soarta” Public Association
The Solidarity and Hope Foundation
</t>
  </si>
  <si>
    <t>09.06.2021</t>
  </si>
  <si>
    <t>Let's discover Stefan cel Mare traces together</t>
  </si>
  <si>
    <t>1HARD/2.1/107</t>
  </si>
  <si>
    <t>30.06.2021</t>
  </si>
  <si>
    <t>30.06.2023</t>
  </si>
  <si>
    <t>Traveller on Cultural Meridians</t>
  </si>
  <si>
    <t>1HARD/2.1/1</t>
  </si>
  <si>
    <t>19.07.2021</t>
  </si>
  <si>
    <t>1HARD/3.1/47</t>
  </si>
  <si>
    <t>(LB)Vaslui County
Hincesti District Council
County Museum “Ștefan cel Mare”
Muntenii de Jos Commune</t>
  </si>
  <si>
    <t xml:space="preserve">(LB)Iași County
Fălești District Council
Făleşti Town Mayoralty
</t>
  </si>
  <si>
    <t>(LB)Tutora Commune
Nisporeni District Council</t>
  </si>
  <si>
    <t>Improvement and development of road infrastructure from cross-border area</t>
  </si>
  <si>
    <t>20.05.2021</t>
  </si>
  <si>
    <t xml:space="preserve">Development of infrastructure - engine of socio-economic cooperation in the Tulucesti Commune, Galati County and Sireti Commune, Straseni District </t>
  </si>
  <si>
    <t>1HARD/3.1/86</t>
  </si>
  <si>
    <t>15.07.2021</t>
  </si>
  <si>
    <t>(LB)Tulucesti Commune
City Hall of Sireti Vilage</t>
  </si>
  <si>
    <t>Sustainability, Mobility and Accessibility of the cross border Region Cahul-Oancea – improved Transport infrastructure</t>
  </si>
  <si>
    <t>1HARD/3.1/12</t>
  </si>
  <si>
    <t xml:space="preserve">(LB)Cahul City Hall
Oancea Commune
</t>
  </si>
  <si>
    <t>Cross-border integrated network for advanced health services in obesity, diabetes and metabolic disorders</t>
  </si>
  <si>
    <t>1HARD/4.1/93</t>
  </si>
  <si>
    <t>(LB)”Grigore T. Popa” University of Medicine and Pharmacy Iași
State University of Medicine and Pharmacy “Nicolae Testemitanu”</t>
  </si>
  <si>
    <t>27.04.2021</t>
  </si>
  <si>
    <t>ROBOts dedicated to neuroMOtric Valuable Efficiency</t>
  </si>
  <si>
    <t>1HARD/4.1/18</t>
  </si>
  <si>
    <t>(LB)Iasi Municipality
Clinical Rehabilitation Hospital Iasi
Institute of Neurology and Neurosurgery ”Diomid Gherman”</t>
  </si>
  <si>
    <t>1HARD/4.1/24</t>
  </si>
  <si>
    <t>HEALTH IN GOOD HANDS Bigger HOSPITALS, Better CARE, Best DOCTORS for people in the border area Romania - R. of Moldova</t>
  </si>
  <si>
    <t>(LB)Territorial Administrative Unit - Galati County
Hincesti District Council</t>
  </si>
  <si>
    <t>01.07.2021</t>
  </si>
  <si>
    <t>Video Surveillance Installation in RO - MD cross border area (Victoria - Sculeni)</t>
  </si>
  <si>
    <t>16.04.2021</t>
  </si>
  <si>
    <t>Capacity building for border police cooperation in the area of Stânca Costesti</t>
  </si>
  <si>
    <t>(LB)TERRITORIAL INSPECTORATE OF BORDER POLICE
GENERAL INSPECTORATE OF THE BORDER POLICE</t>
  </si>
  <si>
    <t xml:space="preserve">(LB)Victoria Commune
Comuna Sculeni
Inspectoratul General al Poliției de Frontieră
Inspectoratul Teritorial al Poliției de Frontieră Iași
</t>
  </si>
  <si>
    <t>18.03.2021</t>
  </si>
  <si>
    <t>Soroca, MD, Vaslui RO</t>
  </si>
  <si>
    <t>The project aims at: strengthening the relations between the two sister countries, Romania and Moldova and further developing their long cross-boarder collaboration, by organizing two annual cultural festivals, one in Soroca Town and one in Vaslui Town, with joint attendance,  where the hystorical ties and legacy will be highlited; executing the restoration works at the Monumental Ensemble "Podul Inalt" which embodies the equestrian statue of Stefan cel Mare, located in Bacaoani Village, Vaslui district, in order to enhance the cross – border touristic potential; completing the restoration works needed at the medieval fortress of Soroca, located in Soroca County.</t>
  </si>
  <si>
    <t>Soroca, MD, Iasi, RO</t>
  </si>
  <si>
    <t>The project will contribute to: the preservation of the 2 cultural and historical heritage sites in the cross-border area of IASI and SOROCA; the promotion of local culture and preserving historical heritage through event, touristic circuits, printed and published materials, in order to increase tourism in the cross-border area of IASI and SOROCA; establishing a partnership between the four cross-border partners during the project implementation.</t>
  </si>
  <si>
    <t>Vaslui, RO, Hincesti, MD</t>
  </si>
  <si>
    <t>The project will contribute to the diversification of touristic offer by introducing in the cultural and historical touristic routes two major objectives, from the cross-border area VS-HN, dedicated to the era of Stefan cel Mare; the valorisation of the common cultural and historical heritage of the VS-HN area by creating events that promote the local customs and traditions to tourists and lovers of history.</t>
  </si>
  <si>
    <t>Iasi, RO, Falesti, MD</t>
  </si>
  <si>
    <t>The project activitiesaim at increasing the number of visitors to the rehabilitated and revitalized sites in Iasi (Ion Creanga Museum), and Falesti District (Lazar Dubinovschi Districtual History and Ethnography Museum) by carrying out rehabilitation works and endowment of the current buildings and premises.</t>
  </si>
  <si>
    <t>Iasi, Tutora, RO
Nisporeni, MD</t>
  </si>
  <si>
    <t>The project will help develop economic and institutional relations in the Iasi-Nisporeni region by improving the transport infrastructure in the border area to facilitate the accessibility and transit of goods and people at the Sculeni and Albita border crossing points.</t>
  </si>
  <si>
    <t>Galati, Commune Tulucesti, RO
Straseni district, Commune Sireti, MD</t>
  </si>
  <si>
    <t>The activities of the project envisage the modernization of the transport infrastructure in the cross-border area in Tulucesti Commune and Sireti Commune, the improvement of access roads to cross-border interest centers in Tulucesti Commune and the promotion of innovative solutions in upgrading roads in Tulucesti Commune and Sireti Commune.</t>
  </si>
  <si>
    <t>Cahul, MD
Galati, Oancea, RO</t>
  </si>
  <si>
    <t xml:space="preserve">The project aims at having improved accessibility and mobility in Cahul-Oancea cross-border region by modernizing the road infrastructure in Cahul city and Oancea commune and provide a better cross-border connection; developing an integrated cross-border mobility plan for Cahul-Oancea area; promoting the use of less pollutant means of transportation and increase road safety in the city of Cahul and Oancea commune.
</t>
  </si>
  <si>
    <t>To objective of the project is to unify, integrate and strengthen regional capacities through:
- creating a network of excellence in health services supply, medical research (fundamental, pre-clinical and clinical) and medical education between entities with expertise in the field of obesity / diabetes/ nutrition pathologies;
-diminishing the gap between knowledge and practice in  obesity, diabetes and other nutritional disorders management by institutional capacity building and a multidisciplinary approach;
-generating synergies between the research system, medical practice and the education system aimed at improving health services and the level of health at a regional level.</t>
  </si>
  <si>
    <t>Project acitivities will help increase the level of efficiency and to improve the access to health services in the field of neurology, kinetotherapy and neurosurgery by building and by equipping the Center of Robotics and Neuro-rehabilitation within the Clinical Rehabilitation Hospital in Iaşi (Iaşi county, Romania) and by building the Annex of Block I of the Institute of Neurology and Neurosurgery in Chișinau, the Republic of Moldova.</t>
  </si>
  <si>
    <t>Galati, RO, Hincesti, MD</t>
  </si>
  <si>
    <t>The project foresees the following: improvement of the infrastructure of 2 health units in the border area by building a paediatrics pavilion within Tirgu Bujor Town Hospital, Galati, Romania and by rehabilitating the Hincesti Health Center, Hincesti District, Republic of Moldova; increase of the number of the personnel of the Tirgu Bujor Town Hospital and Hincesti Health Center participating in professional improvement activities, thus improving the quality of their medical activity; increase of the number of population from Galati County and Hincesti District better informed and ready to adopt a healthy behavior following
information and awareness campaigns on specific health topics.</t>
  </si>
  <si>
    <t>Iasi, RO, Sculeni, Chisinau, MD</t>
  </si>
  <si>
    <t>The project aims at establishing a joint cooperation network, consisting of the four partners from Romania and the Republic of Moldova, meant to contribute to the fight against border and organized crime; installing one common system for video surveillance in the Border area: Victoria (Romania) and Sculeni (Republic of Moldova).</t>
  </si>
  <si>
    <t>The project aims at increasing the operational and technical operational capacities of the border police institutions of both countries with the purpose of prevention and combating organized crime as well as increase of awareness in the region about state border regime.</t>
  </si>
  <si>
    <t>13.08.2021</t>
  </si>
  <si>
    <t>Eminescu: one culture-one route in Botosani-Balti cross-border area</t>
  </si>
  <si>
    <t xml:space="preserve">(LB) Botosani City                                                                              Botosani County Department of Culture                                                                                                   City Hall of Balti Municipality                                                                                                                                                                                                                                             The Public Institution “Mihai Eminescu” High School of mun. Balti             </t>
  </si>
  <si>
    <t>1HARD/3.1/22</t>
  </si>
  <si>
    <t>Ungheni District Council (LB)                                                                     Iași Municipality</t>
  </si>
  <si>
    <t>Transport infrastructure rehabilitation in the Ungheni-Iasi cross-border area which aims at traffic streamline in the Sculeni border crossing point</t>
  </si>
  <si>
    <t>26.08.2021</t>
  </si>
  <si>
    <t>1HARD/3.1/95</t>
  </si>
  <si>
    <t xml:space="preserve">EURONEST Intercommunity Development Association (LB)                                                                                                                               General Inspectorate for Emergency Situations from Republic of Moldova                                                                     </t>
  </si>
  <si>
    <t>Improving the ICT based communications capabilities in the North-East Romania - Republic of Moldova cross-border area</t>
  </si>
  <si>
    <t>Joint Cross – Border Networking Infrastructure of Technical Universities of Iasi and Moldova</t>
  </si>
  <si>
    <t>15.11.2021</t>
  </si>
  <si>
    <t>15.11.2023</t>
  </si>
  <si>
    <t>1HARD/4.1/70</t>
  </si>
  <si>
    <t>Hopeful links for health and care between Romania and Republic of Moldova</t>
  </si>
  <si>
    <t>Metropolitanate of Moldavia and Bucovina (LB)                                                                                                                                    The Solidarity and Hope Foundation                                                                                                                              Public Health Institution Orhei district Hospital                                                                                             The Public Humanitarian Association "Christian Philanthropy"</t>
  </si>
  <si>
    <t>20.08.2021</t>
  </si>
  <si>
    <t>Botosani RO
Balti MD</t>
  </si>
  <si>
    <t>Iasi RO, Orhei MD</t>
  </si>
  <si>
    <t>The project aims to improve the quality of life of the people from Iasi City and County from Romania and Orhei City and Rayon from Republic of Moldova, during 18 months through joint investments in health services and access to health in order to achieve new competences and instruments for great accuracy in diagnosis of health condition investigations and prevention in a modern manner in relation with local patients specificities and by facilitating the cooperation at local level of the medical and non-medical personnel working in hospitals, while ensuring the safety and security of the citizens in the two countries.</t>
  </si>
  <si>
    <t>Republic of Moldova, Ungheni
Romania, Iasi</t>
  </si>
  <si>
    <t xml:space="preserve">Romania, entire Iasi county
Romania, entire Botosani county
Romania, entire Vaslui county
Republic of Moldova, Ialoveni, Razeni
Republic of Moldova, Hincesti, Nemteni
</t>
  </si>
  <si>
    <t>1HARD/3.1/75</t>
  </si>
  <si>
    <t>Romania, Iasi
Republic of Moldova, Chisinau</t>
  </si>
  <si>
    <t>The project aims at developing a modern networking infrastructure that provides high quality WiFi and IP streaming systems for the students, professors and researchers at the two universities. Such an infrastructure supports and promotes the implementation of modern and competitive educational systems and the cooperation and interaction between the two academic institutions, as well as on a wider international basis.</t>
  </si>
  <si>
    <t xml:space="preserve">The project aims at increasing the touristic attractiveness of two municipalities within RO-MD cross border area (Botosani and Balti municipalities) with one new common touristic cultural  route, creating unique touristic  image, which  differentiates the target regions as promoters of   unique and millenary Eminescian values: art, prominent people, cultural local events, taking advantages of common  Romanian-Moldovan cultural heritage. </t>
  </si>
  <si>
    <t>The general objectiv of the project  is the development of economic relations in the Iasi-Ungheni region by improving the transport infrastructure in the border area in order to facilitate the accessibility and transit of goods and persons at the border point Sculeni (RO) - Sculeni (MD).</t>
  </si>
  <si>
    <t xml:space="preserve">The project's objective is the development of 5 ICT based tools  for cross-border connections, informations and integrated communication systems used in case of special situations and by supporting joint mechanism of strategic planning and intervention. In addition, the purpose of the project is to improve the electronic communications services for the population. </t>
  </si>
  <si>
    <t>1HARD/3.1/11</t>
  </si>
  <si>
    <t>1HARD/3.1/73</t>
  </si>
  <si>
    <t>Good and accesible roads in Comarna, Iasi and Vasilcau, Soroca</t>
  </si>
  <si>
    <t>23.02.2022</t>
  </si>
  <si>
    <t>23.08.2023</t>
  </si>
  <si>
    <t>Cross-border Environmentally Friendly Transport Development</t>
  </si>
  <si>
    <t>04.03.2022</t>
  </si>
  <si>
    <t>31.12.2023</t>
  </si>
  <si>
    <t>Republic of Moldova,
Ungheni
Romania, Botosani, Dorohoi,
Romania, Cluj, Cluj-Napoca</t>
  </si>
  <si>
    <t xml:space="preserve">The cooperation project will include the identification of a joint methodology of adopted environmentally friendly transport principles, joint development of environment-friendly policies and their implementation, identification of critical issues and key-factors which determine the reducing of air pollution by improving the transport system. Several measures will be implemented as to stimulate the use of bicycles within partner cities to encourage environmentally friendly and healthy mobility. 
</t>
  </si>
  <si>
    <t>Romania, Iasi, Comarna
Republic of Moldova, Soroca, Vasilcau</t>
  </si>
  <si>
    <t xml:space="preserve">The project aims to enhance the accessibility and the connectivity in the border area, specifically in Comarna and Vasilcau, through investments in transport infrastructure, through the extended facilities . The project also aims to increase the competences, abilities and skills possessed by the public administration personnel in specific strategic planning and project cycle management for investments projects domains, in an innovative manner, and in the fields of efficient management and capacity building.
</t>
  </si>
  <si>
    <t>(LB)Saveni City Hall
Cupcini City Hall</t>
  </si>
  <si>
    <t>(LB)Regional Development Agency South
Association ”ART–Mestesugurile Prutului”</t>
  </si>
  <si>
    <t>(LB)"MOLDOVA’’ NATIONAL MUSEUM COMPLEX OF IASI
“ASSUMPTION OF VIRGIN MARY" CĂPRIANA MONASTERY</t>
  </si>
  <si>
    <t xml:space="preserve">(LB)Regional Development Agency Centre
Association of Tourism Development in Moldova
Association of Croos-border Cooperation Lower Danube Euroregion
</t>
  </si>
  <si>
    <t xml:space="preserve">(LB)Calarasi District Council
Miroslava City Hall
</t>
  </si>
  <si>
    <t>(LB)Gheorghe Asachi Technical University of Iasi
Technical University of Moldova</t>
  </si>
  <si>
    <t>(LB)“Gheorghe Asachi” Technical University of Iasi                                                                                                                                                  Technical University of Moldova</t>
  </si>
  <si>
    <t>(LB)Comarna Commune
Soroca District Council</t>
  </si>
  <si>
    <t>(LB)Ungheni City Hall
Municipality of Dorohoi
Regional Centre of Sustainable Development</t>
  </si>
  <si>
    <t>(LB)Asociatia Obsteasca Homecare
Social link association</t>
  </si>
  <si>
    <t>(LB)Vaslui Emergency Hospital
Timofei Mosneaga" Republican Clinical Hospital, Republic of Moldova</t>
  </si>
  <si>
    <t>(LB)Dunărea de Jos University of Galați
Cahul State University Bogdan Petriceicu Hașdeu</t>
  </si>
  <si>
    <t>(LB)CCF Moldova - children, communities, families
Star of Hope Romania Foundation</t>
  </si>
  <si>
    <t>(LB)IBĂNEȘTI COMMUNE
CITY HALL OF VILLAGE CĂRĂHĂȘANI</t>
  </si>
  <si>
    <t>(LB)Cimislia District Hospital
Pascani Municipal Emergecy Hospital</t>
  </si>
  <si>
    <t xml:space="preserve">(LB)Ștefan cel Mare Commune
Gotesti village Mayoralty
</t>
  </si>
  <si>
    <t>(LB)General Police Inspectorate of the Ministry of Internal Affairs
Iasi County Police Inspectorate</t>
  </si>
  <si>
    <t xml:space="preserve">(LB)Iasi County Police Inspectorate
General Police Inspectorate of the Ministry of Internal Affairs of the Republic of Moldova </t>
  </si>
  <si>
    <t>1HARD/2.1/25</t>
  </si>
  <si>
    <t>THE PAST HAS A NEW FUTURE - Cross-border cooperation for the valorisation of the cultural heritage in Galati, Romania and Hincesti, Republic of Moldova</t>
  </si>
  <si>
    <t>Territorial Administrative Unit Galati County
Hincesti District Council
The Cultural Centre "Lower Danube"
Mereseni Commune Mayor Hall</t>
  </si>
  <si>
    <t>20.04.2022</t>
  </si>
  <si>
    <t>1HARD/3.1/31</t>
  </si>
  <si>
    <t>Effective joint response in cross-border emergency situations</t>
  </si>
  <si>
    <t>General Inspectorate for Emergency Situations of the Ministry of Internal Affairs
"Mihail Grigore Sturdza" Inspectorate for Emergency Situations of Iasi County</t>
  </si>
  <si>
    <t>10.02.2022</t>
  </si>
  <si>
    <t>CARDIOSCOPE aims to strengthen the management of Cardiovascular Disease (CVD) pathologies in CBC region through the implementation of an integrated screening, monitoring and personalized therapy framework for population living in Iasi County and Ungheni County by the end of 2020 in order to improve prevention, detection and treatment of CVD’s.
CARDIOSCOPE develops a screening pilot program aiming to investigate at least 1000 persons in CBC region based on a specific CVD’s risk assessment methodology.
CARDISCOPE designs a set of medical protocols and a primary care service model for cardiovascular diseases management that firstly will improve health conditions of citizens, being more productive and longer active on labor market. Prevention activities as well as educational actions scope is to raise awareness of populations regarding the most harmful habits and behaviors (smoking, fats, bad alimentation) effects on health status and especially their correlation with the possibility to develop a cardiovascular disease.</t>
  </si>
  <si>
    <t>Galati RO, Hincesti MD</t>
  </si>
  <si>
    <t>The project's aim is  to improve through extension or restoration works two cultural, historical and architectural monuments - House Gheorghiade - The Cultural Center "Lower Danube" Galati, Romania (extension) and the Steam Mill, Mereseni, Hincesti, Republic of Moldova (restoration) ; to promote the local cultural and historical heritage among residents and visitors in Galati and Hincesti regions; to establish a strategic vision for the sustainable valorisation and promotion of the local cultural and historical heritage in Galati and Hincesti regions.</t>
  </si>
  <si>
    <t>Republic of Moldova, Balti
Romania, Iasi</t>
  </si>
  <si>
    <t>The project focuses on improving safety and protection of the population through ICT developed infrastructure and improving the communication flow between the structures that act in cross-border emergency situations.</t>
  </si>
  <si>
    <t>History and Music – values that bring us together</t>
  </si>
  <si>
    <t>(LB)Ministry of Culture
Botosani County Museum</t>
  </si>
  <si>
    <t>07.08.2022</t>
  </si>
  <si>
    <t>1HARD/4.1/81</t>
  </si>
  <si>
    <t>The best chance of life for neonates-improving neonatal outcome in the Romania-Republic of Moldova border area</t>
  </si>
  <si>
    <t>(LB)PUBLIC MEDICAL SANITARY INSTITUTION INSTITUTE OF MOTHER AND CHILD
Vaslui Emergency County Hospital</t>
  </si>
  <si>
    <t>06.07.2022</t>
  </si>
  <si>
    <t>1HARD/2.1/101</t>
  </si>
  <si>
    <t>The projects foresees the following activities: Orheiul Vechi historical museum complex restoration of 3 objects of vernacular architecture (houses / homes traditional peasant) from Butuceni and Morovaia village; rehabilitation George Enescu Memorial House from Liveni, Botosani County; promoting, developing and valorization of the cultural and historical heritage of the two sites through a joint promotion strategy, 2 virtual tour guides, 2 cultural thematic events, 2 promotion conferences and a joint Orheiul Vechi – Liveni touristic tour of history and music.</t>
  </si>
  <si>
    <t>Chisinau MD, Vaslui RO</t>
  </si>
  <si>
    <t>The project aims at: rehabilitating the newborns and pre-terms departments in IMSP IMC-MD in Republic of Moldova and endowment with equipment of SJU Vaslui-RO; enabling greater efficiency in providing health care through cross-border cooperation by participating in an experience exchange and a joint workshop sharing experiences and procedures and patient oriented care practices; conducting caravans to educate expectant/new mothers about preganancy health care, labor, birth , postpartum care and newborn care.</t>
  </si>
  <si>
    <t>(LB) "Mihai Eminescu" Botosani County Library
Culture Direction of Bălți Municipality</t>
  </si>
  <si>
    <t xml:space="preserve"> </t>
  </si>
  <si>
    <t>2SOFT/2.1/188</t>
  </si>
  <si>
    <t>30.06.2022</t>
  </si>
  <si>
    <t>30.09.2022</t>
  </si>
  <si>
    <t>13.01.2022</t>
  </si>
  <si>
    <t>15.10.2022</t>
  </si>
  <si>
    <t>Innovative teaching and learning through developing of digital competences and implementation of STEM educational program</t>
  </si>
  <si>
    <t>10.10.2022</t>
  </si>
  <si>
    <t>19.08.2022</t>
  </si>
  <si>
    <t>17.11.2022</t>
  </si>
  <si>
    <t>31.07.2022</t>
  </si>
  <si>
    <t>14.05.2022</t>
  </si>
  <si>
    <t>27.04.2022</t>
  </si>
  <si>
    <t>02.11.2022</t>
  </si>
  <si>
    <t>`</t>
  </si>
  <si>
    <t>27.06.2019</t>
  </si>
  <si>
    <t>27.06.2023</t>
  </si>
  <si>
    <t>18.05.2017</t>
  </si>
  <si>
    <t>List of operations financed under Romania-Republic of Moldova Joint Operational Programme 2014-2020 (July 2023)</t>
  </si>
  <si>
    <t xml:space="preserve">(LB) Ministry of Internal Affairs, Information Technology Service, Republic of Moldova
Ministry of Internal Affairs, General Directorate for Communications and Information Technology, Romania
Ministry of Transport, Romania </t>
  </si>
  <si>
    <t>(LB) Vetrișoaia Commune
City Hall of Holercani</t>
  </si>
  <si>
    <t>16.10.2023</t>
  </si>
  <si>
    <t>27.09.2023</t>
  </si>
  <si>
    <t>28.12.2023</t>
  </si>
  <si>
    <t>28.09.2022</t>
  </si>
  <si>
    <t>31.10.2022</t>
  </si>
  <si>
    <t>25.12.2022</t>
  </si>
  <si>
    <t>15.12.2022</t>
  </si>
  <si>
    <t>02.04.2022</t>
  </si>
  <si>
    <t>01.04.2023</t>
  </si>
  <si>
    <t>22.05.2022</t>
  </si>
  <si>
    <t>09.10.2022</t>
  </si>
  <si>
    <t>Reziliat</t>
  </si>
  <si>
    <t>28.09.2021</t>
  </si>
  <si>
    <t>29.07.2022</t>
  </si>
  <si>
    <t>21.07.2022</t>
  </si>
  <si>
    <t>10.07.2022</t>
  </si>
  <si>
    <t>31.07.2021</t>
  </si>
  <si>
    <t>25.10.2021</t>
  </si>
  <si>
    <t>25.06.2022</t>
  </si>
  <si>
    <t>13.05.2022</t>
  </si>
  <si>
    <t>15.12.2023</t>
  </si>
  <si>
    <t>27.12.2023</t>
  </si>
  <si>
    <t>23.06.2021</t>
  </si>
  <si>
    <t>7.07.2022</t>
  </si>
  <si>
    <t>reziliat</t>
  </si>
  <si>
    <t>09.12.2023</t>
  </si>
  <si>
    <t>11.11.2023</t>
  </si>
  <si>
    <t>21.07.2023</t>
  </si>
  <si>
    <t>29.08.2023</t>
  </si>
  <si>
    <t>31.12.2022</t>
  </si>
  <si>
    <t>27.10.2023</t>
  </si>
  <si>
    <t>01.12.2023</t>
  </si>
  <si>
    <t>11.12.2022</t>
  </si>
  <si>
    <t>07.12.2022</t>
  </si>
  <si>
    <t>18.09.2023</t>
  </si>
  <si>
    <t>31.12.</t>
  </si>
  <si>
    <t>28.12.2022</t>
  </si>
  <si>
    <t>14.12.2023</t>
  </si>
  <si>
    <t>26.12.2023</t>
  </si>
  <si>
    <t>11.12.2023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</si>
</sst>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 #,##0.00\ _$_-;\-* #,##0.00\ _$_-;_-* &quot;-&quot;??\ _$_-;_-@_-"/>
  </numFmts>
  <fonts count="8">
    <font>
      <sz val="11"/>
      <color theme="1"/>
      <name val="Calibri"/>
      <family val="2"/>
      <scheme val="minor"/>
    </font>
    <font>
      <sz val="10"/>
      <name val="Helv"/>
      <charset val="204"/>
    </font>
    <font>
      <sz val="10"/>
      <name val="Arial"/>
      <family val="2"/>
    </font>
    <font>
      <sz val="11"/>
      <color theme="1"/>
      <name val="Calibri"/>
      <family val="2"/>
      <scheme val="minor"/>
    </font>
    <font>
      <sz val="11"/>
      <color theme="1"/>
      <name val="Trebuchet MS"/>
      <family val="2"/>
    </font>
    <font>
      <sz val="11"/>
      <name val="Trebuchet MS"/>
      <family val="2"/>
    </font>
    <font>
      <b/>
      <sz val="11"/>
      <name val="Trebuchet MS"/>
      <family val="2"/>
    </font>
    <font>
      <sz val="11"/>
      <name val="Calibri"/>
      <family val="2"/>
      <scheme val="minor"/>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5">
    <xf numFmtId="0" fontId="0" fillId="0" borderId="0"/>
    <xf numFmtId="0" fontId="1" fillId="0" borderId="0"/>
    <xf numFmtId="0" fontId="2" fillId="0" borderId="0"/>
    <xf numFmtId="9" fontId="3" fillId="0" borderId="0" applyFont="0" applyFill="0" applyBorder="0" applyAlignment="0" applyProtection="0"/>
    <xf numFmtId="164" fontId="3" fillId="0" borderId="0" applyFont="0" applyFill="0" applyBorder="0" applyAlignment="0" applyProtection="0"/>
  </cellStyleXfs>
  <cellXfs count="33">
    <xf numFmtId="0" fontId="0" fillId="0" borderId="0" xfId="0"/>
    <xf numFmtId="0" fontId="0" fillId="0" borderId="0" xfId="0" applyFont="1" applyAlignment="1">
      <alignment horizontal="center" vertical="center"/>
    </xf>
    <xf numFmtId="0" fontId="0" fillId="0" borderId="0" xfId="0" applyFont="1"/>
    <xf numFmtId="0" fontId="4" fillId="0" borderId="0" xfId="1" applyNumberFormat="1" applyFont="1" applyFill="1" applyBorder="1" applyAlignment="1">
      <alignment horizontal="left" vertical="center" wrapText="1"/>
    </xf>
    <xf numFmtId="0" fontId="0" fillId="0" borderId="0" xfId="0" applyFont="1" applyAlignment="1">
      <alignment vertical="center"/>
    </xf>
    <xf numFmtId="4" fontId="0" fillId="0" borderId="0" xfId="0" applyNumberFormat="1" applyFont="1" applyAlignment="1">
      <alignment horizontal="center" vertical="center"/>
    </xf>
    <xf numFmtId="0" fontId="5" fillId="0" borderId="1" xfId="0" applyFont="1" applyBorder="1" applyAlignment="1">
      <alignment horizontal="center" vertical="center"/>
    </xf>
    <xf numFmtId="9" fontId="5" fillId="0" borderId="1" xfId="3" applyFont="1" applyFill="1" applyBorder="1" applyAlignment="1">
      <alignment horizontal="center" vertical="center" wrapText="1"/>
    </xf>
    <xf numFmtId="4" fontId="5" fillId="0" borderId="1" xfId="0" applyNumberFormat="1" applyFont="1" applyFill="1" applyBorder="1" applyAlignment="1">
      <alignment horizontal="center" vertical="center"/>
    </xf>
    <xf numFmtId="0" fontId="5" fillId="0" borderId="1" xfId="0" applyFont="1" applyBorder="1" applyAlignment="1">
      <alignment horizontal="center" vertical="center" wrapText="1"/>
    </xf>
    <xf numFmtId="0" fontId="5" fillId="0" borderId="1" xfId="0" applyFont="1" applyFill="1" applyBorder="1" applyAlignment="1">
      <alignment horizontal="center" vertical="center"/>
    </xf>
    <xf numFmtId="0" fontId="6" fillId="0" borderId="0" xfId="0" applyFont="1" applyAlignment="1">
      <alignment horizontal="center"/>
    </xf>
    <xf numFmtId="0" fontId="6" fillId="0" borderId="1" xfId="0" applyFont="1" applyBorder="1" applyAlignment="1">
      <alignment horizontal="center" vertical="center"/>
    </xf>
    <xf numFmtId="0" fontId="6" fillId="0" borderId="1" xfId="0" applyFont="1" applyBorder="1" applyAlignment="1">
      <alignment horizontal="center" vertical="center" wrapText="1"/>
    </xf>
    <xf numFmtId="4" fontId="6" fillId="0" borderId="1" xfId="0" applyNumberFormat="1" applyFont="1" applyBorder="1" applyAlignment="1">
      <alignment horizontal="center" vertical="center" wrapText="1"/>
    </xf>
    <xf numFmtId="0" fontId="5" fillId="0" borderId="1" xfId="0" applyFont="1" applyBorder="1" applyAlignment="1">
      <alignment vertical="center" wrapText="1"/>
    </xf>
    <xf numFmtId="4" fontId="5" fillId="0" borderId="1" xfId="4" applyNumberFormat="1" applyFont="1" applyFill="1" applyBorder="1" applyAlignment="1">
      <alignment horizontal="center" vertical="center" wrapText="1"/>
    </xf>
    <xf numFmtId="4" fontId="5" fillId="0" borderId="1" xfId="1" applyNumberFormat="1" applyFont="1" applyFill="1" applyBorder="1" applyAlignment="1">
      <alignment horizontal="center" vertical="center" wrapText="1"/>
    </xf>
    <xf numFmtId="0" fontId="5" fillId="0" borderId="1" xfId="1" applyNumberFormat="1" applyFont="1" applyFill="1" applyBorder="1" applyAlignment="1">
      <alignment vertical="center" wrapText="1"/>
    </xf>
    <xf numFmtId="0" fontId="5" fillId="0" borderId="1" xfId="1" applyNumberFormat="1" applyFont="1" applyFill="1" applyBorder="1" applyAlignment="1">
      <alignment horizontal="center" vertical="center" wrapText="1"/>
    </xf>
    <xf numFmtId="0" fontId="7" fillId="0" borderId="1" xfId="0" applyFont="1" applyBorder="1" applyAlignment="1">
      <alignment horizontal="center" vertical="center"/>
    </xf>
    <xf numFmtId="4" fontId="5" fillId="0" borderId="1" xfId="4" applyNumberFormat="1" applyFont="1" applyBorder="1" applyAlignment="1">
      <alignment horizontal="center" vertical="center"/>
    </xf>
    <xf numFmtId="4" fontId="5" fillId="0" borderId="1" xfId="0" applyNumberFormat="1" applyFont="1" applyBorder="1" applyAlignment="1">
      <alignment horizontal="center" vertical="center"/>
    </xf>
    <xf numFmtId="49" fontId="5" fillId="0" borderId="1" xfId="0" applyNumberFormat="1" applyFont="1" applyBorder="1" applyAlignment="1">
      <alignment vertical="center" wrapText="1"/>
    </xf>
    <xf numFmtId="0" fontId="7" fillId="0" borderId="1" xfId="0" applyFont="1" applyBorder="1" applyAlignment="1">
      <alignment vertical="center" wrapText="1"/>
    </xf>
    <xf numFmtId="0" fontId="5" fillId="2" borderId="1" xfId="0" applyFont="1" applyFill="1" applyBorder="1" applyAlignment="1">
      <alignment horizontal="center" vertical="center"/>
    </xf>
    <xf numFmtId="4" fontId="5" fillId="0" borderId="1" xfId="4" applyNumberFormat="1" applyFont="1" applyFill="1" applyBorder="1" applyAlignment="1">
      <alignment horizontal="center" vertical="center"/>
    </xf>
    <xf numFmtId="0" fontId="7" fillId="0" borderId="0" xfId="0" applyFont="1" applyAlignment="1">
      <alignment vertical="center" wrapText="1"/>
    </xf>
    <xf numFmtId="0" fontId="7" fillId="0" borderId="1" xfId="0" applyFont="1" applyBorder="1" applyAlignment="1">
      <alignment horizontal="left" vertical="center" wrapText="1"/>
    </xf>
    <xf numFmtId="0" fontId="5" fillId="0" borderId="1" xfId="0" applyFont="1" applyFill="1" applyBorder="1" applyAlignment="1">
      <alignment vertical="center" wrapText="1"/>
    </xf>
    <xf numFmtId="4" fontId="7" fillId="0" borderId="1" xfId="0" applyNumberFormat="1" applyFont="1" applyBorder="1" applyAlignment="1">
      <alignment horizontal="center" vertical="center"/>
    </xf>
    <xf numFmtId="0" fontId="7" fillId="0" borderId="1" xfId="0" applyFont="1" applyBorder="1" applyAlignment="1">
      <alignment horizontal="center" vertical="center" wrapText="1"/>
    </xf>
    <xf numFmtId="0" fontId="7" fillId="0" borderId="1" xfId="0" applyFont="1" applyFill="1" applyBorder="1" applyAlignment="1">
      <alignment horizontal="center" vertical="center"/>
    </xf>
  </cellXfs>
  <cellStyles count="5">
    <cellStyle name="Comma" xfId="4" builtinId="3"/>
    <cellStyle name="Normal" xfId="0" builtinId="0"/>
    <cellStyle name="Normal 2" xfId="2"/>
    <cellStyle name="Normal_Cash-flow POR_AT_FEDR sept" xfId="1"/>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CameliaC/Desktop/contracte/ro-md/Contracte%20semnate%20ROMD_se%20pot%20aplica%20filtr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exa 3"/>
    </sheetNames>
    <sheetDataSet>
      <sheetData sheetId="0">
        <row r="151">
          <cell r="B151" t="str">
            <v>1HARD/2.1/60</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Q90"/>
  <sheetViews>
    <sheetView tabSelected="1" zoomScale="90" zoomScaleNormal="90" workbookViewId="0">
      <pane ySplit="3" topLeftCell="A91" activePane="bottomLeft" state="frozen"/>
      <selection pane="bottomLeft" activeCell="F34" sqref="F34"/>
    </sheetView>
  </sheetViews>
  <sheetFormatPr defaultRowHeight="15"/>
  <cols>
    <col min="1" max="1" width="9.140625" style="1"/>
    <col min="2" max="2" width="16.85546875" style="1" customWidth="1"/>
    <col min="3" max="3" width="16.7109375" style="1" customWidth="1"/>
    <col min="4" max="4" width="18" style="1" customWidth="1"/>
    <col min="5" max="5" width="75.42578125" style="4" bestFit="1" customWidth="1"/>
    <col min="6" max="6" width="45.7109375" style="4" bestFit="1" customWidth="1"/>
    <col min="7" max="7" width="76" style="4" customWidth="1"/>
    <col min="8" max="8" width="15.28515625" style="1" customWidth="1"/>
    <col min="9" max="9" width="14.5703125" style="1" customWidth="1"/>
    <col min="10" max="10" width="17.140625" style="5" customWidth="1"/>
    <col min="11" max="11" width="17.140625" style="1" customWidth="1"/>
    <col min="12" max="12" width="19.85546875" style="5" customWidth="1"/>
    <col min="13" max="13" width="20.5703125" style="5" customWidth="1"/>
    <col min="14" max="14" width="52.85546875" style="1" customWidth="1"/>
    <col min="15" max="15" width="14" style="1" customWidth="1"/>
    <col min="16" max="16384" width="9.140625" style="2"/>
  </cols>
  <sheetData>
    <row r="2" spans="1:17" ht="16.5">
      <c r="A2" s="11" t="s">
        <v>541</v>
      </c>
      <c r="B2" s="11"/>
      <c r="C2" s="11"/>
      <c r="D2" s="11"/>
      <c r="E2" s="11"/>
      <c r="F2" s="11"/>
      <c r="G2" s="11"/>
      <c r="H2" s="11"/>
      <c r="I2" s="11"/>
      <c r="J2" s="11"/>
      <c r="K2" s="11"/>
      <c r="L2" s="11"/>
      <c r="M2" s="11"/>
      <c r="N2" s="11"/>
      <c r="O2" s="11"/>
    </row>
    <row r="3" spans="1:17" ht="49.5">
      <c r="A3" s="12" t="s">
        <v>0</v>
      </c>
      <c r="B3" s="12" t="s">
        <v>1</v>
      </c>
      <c r="C3" s="13" t="s">
        <v>2</v>
      </c>
      <c r="D3" s="12" t="s">
        <v>3</v>
      </c>
      <c r="E3" s="13" t="s">
        <v>4</v>
      </c>
      <c r="F3" s="13" t="s">
        <v>5</v>
      </c>
      <c r="G3" s="13" t="s">
        <v>6</v>
      </c>
      <c r="H3" s="13" t="s">
        <v>7</v>
      </c>
      <c r="I3" s="13" t="s">
        <v>8</v>
      </c>
      <c r="J3" s="14" t="s">
        <v>149</v>
      </c>
      <c r="K3" s="13" t="s">
        <v>150</v>
      </c>
      <c r="L3" s="14" t="s">
        <v>151</v>
      </c>
      <c r="M3" s="14" t="s">
        <v>148</v>
      </c>
      <c r="N3" s="13" t="s">
        <v>9</v>
      </c>
      <c r="O3" s="9" t="s">
        <v>10</v>
      </c>
    </row>
    <row r="4" spans="1:17" ht="82.5">
      <c r="A4" s="6">
        <v>1</v>
      </c>
      <c r="B4" s="12"/>
      <c r="C4" s="12"/>
      <c r="D4" s="9" t="s">
        <v>15</v>
      </c>
      <c r="E4" s="15" t="s">
        <v>14</v>
      </c>
      <c r="F4" s="15" t="s">
        <v>11</v>
      </c>
      <c r="G4" s="15" t="s">
        <v>21</v>
      </c>
      <c r="H4" s="6" t="s">
        <v>540</v>
      </c>
      <c r="I4" s="6" t="s">
        <v>222</v>
      </c>
      <c r="J4" s="16">
        <v>4155000</v>
      </c>
      <c r="K4" s="7">
        <f>J4/M4</f>
        <v>1</v>
      </c>
      <c r="L4" s="17">
        <v>0</v>
      </c>
      <c r="M4" s="17">
        <f>J4+L4</f>
        <v>4155000</v>
      </c>
      <c r="N4" s="6" t="s">
        <v>12</v>
      </c>
      <c r="O4" s="9" t="s">
        <v>13</v>
      </c>
    </row>
    <row r="5" spans="1:17" ht="99">
      <c r="A5" s="6">
        <v>2</v>
      </c>
      <c r="B5" s="12"/>
      <c r="C5" s="12"/>
      <c r="D5" s="9" t="s">
        <v>15</v>
      </c>
      <c r="E5" s="15" t="s">
        <v>22</v>
      </c>
      <c r="F5" s="15" t="s">
        <v>16</v>
      </c>
      <c r="G5" s="15" t="s">
        <v>20</v>
      </c>
      <c r="H5" s="6" t="s">
        <v>18</v>
      </c>
      <c r="I5" s="6" t="s">
        <v>17</v>
      </c>
      <c r="J5" s="16">
        <v>1897556</v>
      </c>
      <c r="K5" s="7">
        <f t="shared" ref="K5:K90" si="0">J5/M5</f>
        <v>1</v>
      </c>
      <c r="L5" s="17">
        <v>0</v>
      </c>
      <c r="M5" s="17">
        <f t="shared" ref="M5:M77" si="1">J5+L5</f>
        <v>1897556</v>
      </c>
      <c r="N5" s="6" t="s">
        <v>19</v>
      </c>
      <c r="O5" s="9" t="s">
        <v>13</v>
      </c>
    </row>
    <row r="6" spans="1:17" ht="125.25" customHeight="1">
      <c r="A6" s="6">
        <v>3</v>
      </c>
      <c r="B6" s="12"/>
      <c r="C6" s="12"/>
      <c r="D6" s="9" t="s">
        <v>15</v>
      </c>
      <c r="E6" s="15" t="s">
        <v>23</v>
      </c>
      <c r="F6" s="18" t="s">
        <v>25</v>
      </c>
      <c r="G6" s="18" t="s">
        <v>26</v>
      </c>
      <c r="H6" s="19" t="s">
        <v>24</v>
      </c>
      <c r="I6" s="19" t="s">
        <v>17</v>
      </c>
      <c r="J6" s="16">
        <v>295000</v>
      </c>
      <c r="K6" s="7">
        <f t="shared" si="0"/>
        <v>1</v>
      </c>
      <c r="L6" s="17">
        <v>0</v>
      </c>
      <c r="M6" s="17">
        <f t="shared" si="1"/>
        <v>295000</v>
      </c>
      <c r="N6" s="6" t="s">
        <v>19</v>
      </c>
      <c r="O6" s="9" t="s">
        <v>13</v>
      </c>
    </row>
    <row r="7" spans="1:17" ht="273.75" customHeight="1">
      <c r="A7" s="6">
        <v>4</v>
      </c>
      <c r="B7" s="12"/>
      <c r="C7" s="9" t="s">
        <v>27</v>
      </c>
      <c r="D7" s="20" t="s">
        <v>154</v>
      </c>
      <c r="E7" s="18" t="s">
        <v>542</v>
      </c>
      <c r="F7" s="18" t="s">
        <v>28</v>
      </c>
      <c r="G7" s="15" t="s">
        <v>29</v>
      </c>
      <c r="H7" s="6" t="s">
        <v>30</v>
      </c>
      <c r="I7" s="6" t="s">
        <v>544</v>
      </c>
      <c r="J7" s="21">
        <v>5013840</v>
      </c>
      <c r="K7" s="7">
        <f t="shared" si="0"/>
        <v>0.63056697402606088</v>
      </c>
      <c r="L7" s="22">
        <v>2937480.33</v>
      </c>
      <c r="M7" s="17">
        <f t="shared" si="1"/>
        <v>7951320.3300000001</v>
      </c>
      <c r="N7" s="9" t="s">
        <v>41</v>
      </c>
      <c r="O7" s="9" t="s">
        <v>31</v>
      </c>
    </row>
    <row r="8" spans="1:17" ht="265.5" customHeight="1">
      <c r="A8" s="6">
        <v>5</v>
      </c>
      <c r="B8" s="12"/>
      <c r="C8" s="9" t="s">
        <v>27</v>
      </c>
      <c r="D8" s="20" t="s">
        <v>152</v>
      </c>
      <c r="E8" s="18" t="s">
        <v>34</v>
      </c>
      <c r="F8" s="18" t="s">
        <v>32</v>
      </c>
      <c r="G8" s="15" t="s">
        <v>33</v>
      </c>
      <c r="H8" s="6" t="s">
        <v>30</v>
      </c>
      <c r="I8" s="6" t="s">
        <v>545</v>
      </c>
      <c r="J8" s="21">
        <v>6428000</v>
      </c>
      <c r="K8" s="7">
        <f t="shared" si="0"/>
        <v>0.64110685538702161</v>
      </c>
      <c r="L8" s="22">
        <v>3598409.71</v>
      </c>
      <c r="M8" s="17">
        <f t="shared" si="1"/>
        <v>10026409.710000001</v>
      </c>
      <c r="N8" s="9" t="s">
        <v>42</v>
      </c>
      <c r="O8" s="9" t="s">
        <v>31</v>
      </c>
    </row>
    <row r="9" spans="1:17" ht="165">
      <c r="A9" s="6">
        <v>6</v>
      </c>
      <c r="B9" s="12"/>
      <c r="C9" s="19" t="s">
        <v>27</v>
      </c>
      <c r="D9" s="20" t="s">
        <v>153</v>
      </c>
      <c r="E9" s="18" t="s">
        <v>36</v>
      </c>
      <c r="F9" s="18" t="s">
        <v>37</v>
      </c>
      <c r="G9" s="18" t="s">
        <v>35</v>
      </c>
      <c r="H9" s="19" t="s">
        <v>30</v>
      </c>
      <c r="I9" s="19" t="s">
        <v>546</v>
      </c>
      <c r="J9" s="21">
        <v>6428000</v>
      </c>
      <c r="K9" s="7">
        <f t="shared" si="0"/>
        <v>0.51145328133064993</v>
      </c>
      <c r="L9" s="22">
        <v>6140107.8499999996</v>
      </c>
      <c r="M9" s="17">
        <f t="shared" si="1"/>
        <v>12568107.85</v>
      </c>
      <c r="N9" s="19" t="s">
        <v>43</v>
      </c>
      <c r="O9" s="9" t="s">
        <v>31</v>
      </c>
      <c r="P9" s="3"/>
      <c r="Q9" s="3"/>
    </row>
    <row r="10" spans="1:17" ht="99">
      <c r="A10" s="6">
        <v>7</v>
      </c>
      <c r="B10" s="12"/>
      <c r="C10" s="19" t="s">
        <v>27</v>
      </c>
      <c r="D10" s="20" t="s">
        <v>153</v>
      </c>
      <c r="E10" s="18" t="s">
        <v>40</v>
      </c>
      <c r="F10" s="18" t="s">
        <v>38</v>
      </c>
      <c r="G10" s="18" t="s">
        <v>39</v>
      </c>
      <c r="H10" s="19" t="s">
        <v>538</v>
      </c>
      <c r="I10" s="19" t="s">
        <v>539</v>
      </c>
      <c r="J10" s="21">
        <v>6428000</v>
      </c>
      <c r="K10" s="7">
        <f t="shared" si="0"/>
        <v>0.64280000000000004</v>
      </c>
      <c r="L10" s="22">
        <v>3572000</v>
      </c>
      <c r="M10" s="17">
        <f t="shared" si="1"/>
        <v>10000000</v>
      </c>
      <c r="N10" s="19" t="s">
        <v>44</v>
      </c>
      <c r="O10" s="9" t="s">
        <v>31</v>
      </c>
      <c r="P10" s="3"/>
      <c r="Q10" s="3"/>
    </row>
    <row r="11" spans="1:17" ht="82.5">
      <c r="A11" s="6">
        <v>8</v>
      </c>
      <c r="B11" s="6" t="s">
        <v>275</v>
      </c>
      <c r="C11" s="19" t="s">
        <v>45</v>
      </c>
      <c r="D11" s="20">
        <v>1.1000000000000001</v>
      </c>
      <c r="E11" s="18" t="s">
        <v>277</v>
      </c>
      <c r="F11" s="18" t="s">
        <v>276</v>
      </c>
      <c r="G11" s="18" t="s">
        <v>281</v>
      </c>
      <c r="H11" s="19" t="s">
        <v>278</v>
      </c>
      <c r="I11" s="19" t="s">
        <v>279</v>
      </c>
      <c r="J11" s="21">
        <v>343703.6</v>
      </c>
      <c r="K11" s="7">
        <f t="shared" si="0"/>
        <v>0.90003603248789665</v>
      </c>
      <c r="L11" s="22">
        <v>38174</v>
      </c>
      <c r="M11" s="17">
        <f t="shared" si="1"/>
        <v>381877.6</v>
      </c>
      <c r="N11" s="19" t="s">
        <v>280</v>
      </c>
      <c r="O11" s="9" t="s">
        <v>188</v>
      </c>
      <c r="P11" s="3"/>
      <c r="Q11" s="3"/>
    </row>
    <row r="12" spans="1:17" ht="66">
      <c r="A12" s="6">
        <v>9</v>
      </c>
      <c r="B12" s="9" t="s">
        <v>524</v>
      </c>
      <c r="C12" s="6" t="s">
        <v>45</v>
      </c>
      <c r="D12" s="6">
        <v>2.1</v>
      </c>
      <c r="E12" s="23" t="s">
        <v>73</v>
      </c>
      <c r="F12" s="15" t="s">
        <v>46</v>
      </c>
      <c r="G12" s="15" t="s">
        <v>71</v>
      </c>
      <c r="H12" s="6" t="s">
        <v>47</v>
      </c>
      <c r="I12" s="6" t="s">
        <v>397</v>
      </c>
      <c r="J12" s="21">
        <v>98000.57</v>
      </c>
      <c r="K12" s="7">
        <f t="shared" si="0"/>
        <v>0.89</v>
      </c>
      <c r="L12" s="22">
        <v>12112.43</v>
      </c>
      <c r="M12" s="17">
        <f t="shared" si="1"/>
        <v>110113</v>
      </c>
      <c r="N12" s="6" t="s">
        <v>70</v>
      </c>
      <c r="O12" s="9" t="s">
        <v>31</v>
      </c>
    </row>
    <row r="13" spans="1:17" ht="86.25" customHeight="1">
      <c r="A13" s="6">
        <v>10</v>
      </c>
      <c r="B13" s="9" t="s">
        <v>183</v>
      </c>
      <c r="C13" s="6" t="s">
        <v>45</v>
      </c>
      <c r="D13" s="6" t="s">
        <v>184</v>
      </c>
      <c r="E13" s="23" t="s">
        <v>186</v>
      </c>
      <c r="F13" s="15" t="s">
        <v>185</v>
      </c>
      <c r="G13" s="15" t="s">
        <v>269</v>
      </c>
      <c r="H13" s="6" t="s">
        <v>187</v>
      </c>
      <c r="I13" s="6" t="s">
        <v>547</v>
      </c>
      <c r="J13" s="21">
        <v>351000</v>
      </c>
      <c r="K13" s="7">
        <f t="shared" si="0"/>
        <v>0.9</v>
      </c>
      <c r="L13" s="22">
        <v>39000</v>
      </c>
      <c r="M13" s="17">
        <f t="shared" si="1"/>
        <v>390000</v>
      </c>
      <c r="N13" s="6" t="s">
        <v>268</v>
      </c>
      <c r="O13" s="9" t="s">
        <v>188</v>
      </c>
    </row>
    <row r="14" spans="1:17" ht="49.5">
      <c r="A14" s="6">
        <v>11</v>
      </c>
      <c r="B14" s="9" t="s">
        <v>189</v>
      </c>
      <c r="C14" s="6" t="s">
        <v>45</v>
      </c>
      <c r="D14" s="6" t="s">
        <v>184</v>
      </c>
      <c r="E14" s="23" t="s">
        <v>195</v>
      </c>
      <c r="F14" s="15" t="s">
        <v>190</v>
      </c>
      <c r="G14" s="15" t="s">
        <v>273</v>
      </c>
      <c r="H14" s="6" t="s">
        <v>191</v>
      </c>
      <c r="I14" s="6" t="s">
        <v>192</v>
      </c>
      <c r="J14" s="21">
        <v>179266.5</v>
      </c>
      <c r="K14" s="7">
        <f t="shared" si="0"/>
        <v>0.9</v>
      </c>
      <c r="L14" s="22">
        <v>19918.5</v>
      </c>
      <c r="M14" s="17">
        <f t="shared" si="1"/>
        <v>199185</v>
      </c>
      <c r="N14" s="6" t="s">
        <v>268</v>
      </c>
      <c r="O14" s="9" t="s">
        <v>188</v>
      </c>
    </row>
    <row r="15" spans="1:17" ht="148.5">
      <c r="A15" s="6">
        <v>12</v>
      </c>
      <c r="B15" s="9" t="s">
        <v>193</v>
      </c>
      <c r="C15" s="6" t="s">
        <v>45</v>
      </c>
      <c r="D15" s="6" t="s">
        <v>184</v>
      </c>
      <c r="E15" s="23" t="s">
        <v>196</v>
      </c>
      <c r="F15" s="15" t="s">
        <v>194</v>
      </c>
      <c r="G15" s="15" t="s">
        <v>271</v>
      </c>
      <c r="H15" s="6" t="s">
        <v>191</v>
      </c>
      <c r="I15" s="6" t="s">
        <v>525</v>
      </c>
      <c r="J15" s="21">
        <v>395929.8</v>
      </c>
      <c r="K15" s="7">
        <f t="shared" si="0"/>
        <v>0.9</v>
      </c>
      <c r="L15" s="22">
        <v>43992.2</v>
      </c>
      <c r="M15" s="17">
        <f t="shared" si="1"/>
        <v>439922</v>
      </c>
      <c r="N15" s="6" t="s">
        <v>270</v>
      </c>
      <c r="O15" s="9" t="s">
        <v>188</v>
      </c>
    </row>
    <row r="16" spans="1:17" ht="99">
      <c r="A16" s="6">
        <v>13</v>
      </c>
      <c r="B16" s="9" t="s">
        <v>197</v>
      </c>
      <c r="C16" s="6" t="s">
        <v>45</v>
      </c>
      <c r="D16" s="6" t="s">
        <v>184</v>
      </c>
      <c r="E16" s="23" t="s">
        <v>199</v>
      </c>
      <c r="F16" s="15" t="s">
        <v>198</v>
      </c>
      <c r="G16" s="15" t="s">
        <v>272</v>
      </c>
      <c r="H16" s="6" t="s">
        <v>191</v>
      </c>
      <c r="I16" s="6" t="s">
        <v>548</v>
      </c>
      <c r="J16" s="21">
        <v>398277</v>
      </c>
      <c r="K16" s="7">
        <f t="shared" si="0"/>
        <v>0.9</v>
      </c>
      <c r="L16" s="22">
        <v>44253</v>
      </c>
      <c r="M16" s="17">
        <f t="shared" si="1"/>
        <v>442530</v>
      </c>
      <c r="N16" s="6" t="s">
        <v>270</v>
      </c>
      <c r="O16" s="9" t="s">
        <v>188</v>
      </c>
    </row>
    <row r="17" spans="1:15" ht="196.5" customHeight="1">
      <c r="A17" s="6">
        <v>14</v>
      </c>
      <c r="B17" s="9" t="s">
        <v>200</v>
      </c>
      <c r="C17" s="6" t="s">
        <v>45</v>
      </c>
      <c r="D17" s="6" t="s">
        <v>184</v>
      </c>
      <c r="E17" s="23" t="s">
        <v>202</v>
      </c>
      <c r="F17" s="15" t="s">
        <v>201</v>
      </c>
      <c r="G17" s="15" t="s">
        <v>274</v>
      </c>
      <c r="H17" s="6" t="s">
        <v>191</v>
      </c>
      <c r="I17" s="6" t="s">
        <v>526</v>
      </c>
      <c r="J17" s="21">
        <v>399540</v>
      </c>
      <c r="K17" s="7">
        <f t="shared" si="0"/>
        <v>0.89986486486486483</v>
      </c>
      <c r="L17" s="22">
        <v>44460</v>
      </c>
      <c r="M17" s="17">
        <f t="shared" si="1"/>
        <v>444000</v>
      </c>
      <c r="N17" s="6" t="s">
        <v>268</v>
      </c>
      <c r="O17" s="9" t="s">
        <v>188</v>
      </c>
    </row>
    <row r="18" spans="1:15" ht="196.5" customHeight="1">
      <c r="A18" s="6">
        <v>15</v>
      </c>
      <c r="B18" s="9" t="s">
        <v>286</v>
      </c>
      <c r="C18" s="6" t="s">
        <v>45</v>
      </c>
      <c r="D18" s="6">
        <v>1.1000000000000001</v>
      </c>
      <c r="E18" s="23" t="s">
        <v>327</v>
      </c>
      <c r="F18" s="15" t="s">
        <v>287</v>
      </c>
      <c r="G18" s="15" t="s">
        <v>330</v>
      </c>
      <c r="H18" s="6" t="s">
        <v>328</v>
      </c>
      <c r="I18" s="6" t="s">
        <v>527</v>
      </c>
      <c r="J18" s="21">
        <v>394691.3</v>
      </c>
      <c r="K18" s="7">
        <f t="shared" si="0"/>
        <v>0.89800001183101852</v>
      </c>
      <c r="L18" s="22">
        <v>44831.3</v>
      </c>
      <c r="M18" s="17">
        <f t="shared" si="1"/>
        <v>439522.6</v>
      </c>
      <c r="N18" s="6" t="s">
        <v>329</v>
      </c>
      <c r="O18" s="9" t="s">
        <v>188</v>
      </c>
    </row>
    <row r="19" spans="1:15" ht="196.5" customHeight="1">
      <c r="A19" s="6">
        <v>16</v>
      </c>
      <c r="B19" s="9" t="s">
        <v>288</v>
      </c>
      <c r="C19" s="6" t="s">
        <v>45</v>
      </c>
      <c r="D19" s="6">
        <v>1.1000000000000001</v>
      </c>
      <c r="E19" s="23" t="s">
        <v>308</v>
      </c>
      <c r="F19" s="15" t="s">
        <v>289</v>
      </c>
      <c r="G19" s="15" t="s">
        <v>331</v>
      </c>
      <c r="H19" s="6" t="s">
        <v>309</v>
      </c>
      <c r="I19" s="6" t="s">
        <v>528</v>
      </c>
      <c r="J19" s="21">
        <v>333293.40000000002</v>
      </c>
      <c r="K19" s="7">
        <f t="shared" ref="K19:K24" si="2">J19/M19</f>
        <v>0.90000002430291226</v>
      </c>
      <c r="L19" s="22">
        <v>37032.589999999997</v>
      </c>
      <c r="M19" s="17">
        <f t="shared" ref="M19:M24" si="3">J19+L19</f>
        <v>370325.99</v>
      </c>
      <c r="N19" s="6" t="s">
        <v>326</v>
      </c>
      <c r="O19" s="9" t="s">
        <v>188</v>
      </c>
    </row>
    <row r="20" spans="1:15" ht="196.5" customHeight="1">
      <c r="A20" s="6">
        <v>17</v>
      </c>
      <c r="B20" s="9" t="s">
        <v>290</v>
      </c>
      <c r="C20" s="6" t="s">
        <v>45</v>
      </c>
      <c r="D20" s="6">
        <v>1.1000000000000001</v>
      </c>
      <c r="E20" s="23" t="s">
        <v>310</v>
      </c>
      <c r="F20" s="15" t="s">
        <v>291</v>
      </c>
      <c r="G20" s="15" t="s">
        <v>333</v>
      </c>
      <c r="H20" s="6" t="s">
        <v>311</v>
      </c>
      <c r="I20" s="6" t="s">
        <v>312</v>
      </c>
      <c r="J20" s="21">
        <v>342598.5</v>
      </c>
      <c r="K20" s="7">
        <f t="shared" si="2"/>
        <v>0.9</v>
      </c>
      <c r="L20" s="22">
        <v>38066.5</v>
      </c>
      <c r="M20" s="17">
        <f t="shared" si="3"/>
        <v>380665</v>
      </c>
      <c r="N20" s="6" t="s">
        <v>332</v>
      </c>
      <c r="O20" s="9" t="s">
        <v>188</v>
      </c>
    </row>
    <row r="21" spans="1:15" ht="196.5" customHeight="1">
      <c r="A21" s="6">
        <v>18</v>
      </c>
      <c r="B21" s="9" t="s">
        <v>292</v>
      </c>
      <c r="C21" s="6" t="s">
        <v>45</v>
      </c>
      <c r="D21" s="6">
        <v>1.1000000000000001</v>
      </c>
      <c r="E21" s="23" t="s">
        <v>313</v>
      </c>
      <c r="F21" s="15" t="s">
        <v>293</v>
      </c>
      <c r="G21" s="15" t="s">
        <v>335</v>
      </c>
      <c r="H21" s="6" t="s">
        <v>314</v>
      </c>
      <c r="I21" s="6" t="s">
        <v>549</v>
      </c>
      <c r="J21" s="21">
        <v>97259</v>
      </c>
      <c r="K21" s="7">
        <f t="shared" si="2"/>
        <v>0.89673517181607798</v>
      </c>
      <c r="L21" s="22">
        <v>11200</v>
      </c>
      <c r="M21" s="17">
        <f t="shared" si="3"/>
        <v>108459</v>
      </c>
      <c r="N21" s="9" t="s">
        <v>334</v>
      </c>
      <c r="O21" s="9" t="s">
        <v>188</v>
      </c>
    </row>
    <row r="22" spans="1:15" ht="196.5" customHeight="1">
      <c r="A22" s="6">
        <v>19</v>
      </c>
      <c r="B22" s="9" t="s">
        <v>294</v>
      </c>
      <c r="C22" s="6" t="s">
        <v>45</v>
      </c>
      <c r="D22" s="6">
        <v>1.1000000000000001</v>
      </c>
      <c r="E22" s="23" t="s">
        <v>315</v>
      </c>
      <c r="F22" s="15" t="s">
        <v>529</v>
      </c>
      <c r="G22" s="24" t="s">
        <v>336</v>
      </c>
      <c r="H22" s="15" t="s">
        <v>316</v>
      </c>
      <c r="I22" s="6" t="s">
        <v>550</v>
      </c>
      <c r="J22" s="21">
        <v>376039.53</v>
      </c>
      <c r="K22" s="7">
        <f t="shared" si="2"/>
        <v>0.9</v>
      </c>
      <c r="L22" s="22">
        <v>41782.17</v>
      </c>
      <c r="M22" s="17">
        <f t="shared" si="3"/>
        <v>417821.7</v>
      </c>
      <c r="N22" s="6" t="s">
        <v>332</v>
      </c>
      <c r="O22" s="9" t="s">
        <v>188</v>
      </c>
    </row>
    <row r="23" spans="1:15" ht="256.5" customHeight="1">
      <c r="A23" s="6">
        <v>20</v>
      </c>
      <c r="B23" s="9" t="s">
        <v>349</v>
      </c>
      <c r="C23" s="6" t="s">
        <v>45</v>
      </c>
      <c r="D23" s="6">
        <v>1.1000000000000001</v>
      </c>
      <c r="E23" s="23" t="s">
        <v>351</v>
      </c>
      <c r="F23" s="15" t="s">
        <v>350</v>
      </c>
      <c r="G23" s="15" t="s">
        <v>368</v>
      </c>
      <c r="H23" s="15" t="s">
        <v>352</v>
      </c>
      <c r="I23" s="6" t="s">
        <v>530</v>
      </c>
      <c r="J23" s="21">
        <v>319535</v>
      </c>
      <c r="K23" s="7">
        <f t="shared" si="2"/>
        <v>0.89890848735476969</v>
      </c>
      <c r="L23" s="22">
        <v>35935</v>
      </c>
      <c r="M23" s="17">
        <f t="shared" si="3"/>
        <v>355470</v>
      </c>
      <c r="N23" s="9" t="s">
        <v>367</v>
      </c>
      <c r="O23" s="9" t="s">
        <v>188</v>
      </c>
    </row>
    <row r="24" spans="1:15" ht="196.5" customHeight="1">
      <c r="A24" s="6">
        <v>21</v>
      </c>
      <c r="B24" s="9" t="s">
        <v>353</v>
      </c>
      <c r="C24" s="6" t="s">
        <v>45</v>
      </c>
      <c r="D24" s="6">
        <v>1.1000000000000001</v>
      </c>
      <c r="E24" s="23" t="s">
        <v>355</v>
      </c>
      <c r="F24" s="15" t="s">
        <v>354</v>
      </c>
      <c r="G24" s="15" t="s">
        <v>366</v>
      </c>
      <c r="H24" s="15" t="s">
        <v>48</v>
      </c>
      <c r="I24" s="6" t="s">
        <v>356</v>
      </c>
      <c r="J24" s="21">
        <v>399492</v>
      </c>
      <c r="K24" s="7">
        <f t="shared" si="2"/>
        <v>0.9</v>
      </c>
      <c r="L24" s="22">
        <v>44388</v>
      </c>
      <c r="M24" s="17">
        <f t="shared" si="3"/>
        <v>443880</v>
      </c>
      <c r="N24" s="6" t="s">
        <v>365</v>
      </c>
      <c r="O24" s="9" t="s">
        <v>188</v>
      </c>
    </row>
    <row r="25" spans="1:15" ht="148.5">
      <c r="A25" s="6">
        <v>22</v>
      </c>
      <c r="B25" s="9" t="s">
        <v>203</v>
      </c>
      <c r="C25" s="6" t="s">
        <v>45</v>
      </c>
      <c r="D25" s="6">
        <v>1.2</v>
      </c>
      <c r="E25" s="23" t="s">
        <v>205</v>
      </c>
      <c r="F25" s="15" t="s">
        <v>204</v>
      </c>
      <c r="G25" s="15" t="s">
        <v>248</v>
      </c>
      <c r="H25" s="6" t="s">
        <v>206</v>
      </c>
      <c r="I25" s="6" t="s">
        <v>214</v>
      </c>
      <c r="J25" s="21">
        <v>180000</v>
      </c>
      <c r="K25" s="7">
        <f t="shared" si="0"/>
        <v>0.9</v>
      </c>
      <c r="L25" s="22">
        <v>20000</v>
      </c>
      <c r="M25" s="17">
        <f t="shared" si="1"/>
        <v>200000</v>
      </c>
      <c r="N25" s="9" t="s">
        <v>247</v>
      </c>
      <c r="O25" s="9" t="s">
        <v>188</v>
      </c>
    </row>
    <row r="26" spans="1:15" ht="165">
      <c r="A26" s="6">
        <v>23</v>
      </c>
      <c r="B26" s="9" t="s">
        <v>207</v>
      </c>
      <c r="C26" s="6" t="s">
        <v>45</v>
      </c>
      <c r="D26" s="6">
        <v>1.2</v>
      </c>
      <c r="E26" s="23" t="s">
        <v>209</v>
      </c>
      <c r="F26" s="15" t="s">
        <v>208</v>
      </c>
      <c r="G26" s="15" t="s">
        <v>250</v>
      </c>
      <c r="H26" s="6" t="s">
        <v>206</v>
      </c>
      <c r="I26" s="6" t="s">
        <v>551</v>
      </c>
      <c r="J26" s="21">
        <v>195901</v>
      </c>
      <c r="K26" s="7">
        <f t="shared" si="0"/>
        <v>0.89990399235613783</v>
      </c>
      <c r="L26" s="22">
        <v>21790</v>
      </c>
      <c r="M26" s="17">
        <f t="shared" si="1"/>
        <v>217691</v>
      </c>
      <c r="N26" s="9" t="s">
        <v>249</v>
      </c>
      <c r="O26" s="9" t="s">
        <v>188</v>
      </c>
    </row>
    <row r="27" spans="1:15" ht="82.5">
      <c r="A27" s="6">
        <v>24</v>
      </c>
      <c r="B27" s="9" t="s">
        <v>210</v>
      </c>
      <c r="C27" s="6" t="s">
        <v>45</v>
      </c>
      <c r="D27" s="6">
        <v>1.2</v>
      </c>
      <c r="E27" s="23" t="s">
        <v>212</v>
      </c>
      <c r="F27" s="15" t="s">
        <v>211</v>
      </c>
      <c r="G27" s="15" t="s">
        <v>265</v>
      </c>
      <c r="H27" s="6" t="s">
        <v>213</v>
      </c>
      <c r="I27" s="6" t="s">
        <v>552</v>
      </c>
      <c r="J27" s="21">
        <v>184999.5</v>
      </c>
      <c r="K27" s="7">
        <f t="shared" si="0"/>
        <v>0.9</v>
      </c>
      <c r="L27" s="22">
        <v>20555.5</v>
      </c>
      <c r="M27" s="17">
        <f t="shared" si="1"/>
        <v>205555</v>
      </c>
      <c r="N27" s="9" t="s">
        <v>264</v>
      </c>
      <c r="O27" s="9" t="s">
        <v>188</v>
      </c>
    </row>
    <row r="28" spans="1:15" ht="148.5">
      <c r="A28" s="6">
        <v>25</v>
      </c>
      <c r="B28" s="9" t="s">
        <v>215</v>
      </c>
      <c r="C28" s="6" t="s">
        <v>45</v>
      </c>
      <c r="D28" s="6">
        <v>1.2</v>
      </c>
      <c r="E28" s="23" t="s">
        <v>217</v>
      </c>
      <c r="F28" s="15" t="s">
        <v>216</v>
      </c>
      <c r="G28" s="15" t="s">
        <v>267</v>
      </c>
      <c r="H28" s="6" t="s">
        <v>218</v>
      </c>
      <c r="I28" s="6" t="s">
        <v>553</v>
      </c>
      <c r="J28" s="21">
        <v>198606.54</v>
      </c>
      <c r="K28" s="7">
        <f t="shared" si="0"/>
        <v>0.89999997281056388</v>
      </c>
      <c r="L28" s="22">
        <v>22067.4</v>
      </c>
      <c r="M28" s="17">
        <f t="shared" si="1"/>
        <v>220673.94</v>
      </c>
      <c r="N28" s="6" t="s">
        <v>266</v>
      </c>
      <c r="O28" s="9" t="s">
        <v>188</v>
      </c>
    </row>
    <row r="29" spans="1:15" ht="99">
      <c r="A29" s="6">
        <v>26</v>
      </c>
      <c r="B29" s="9" t="s">
        <v>295</v>
      </c>
      <c r="C29" s="6" t="s">
        <v>45</v>
      </c>
      <c r="D29" s="6">
        <v>1.2</v>
      </c>
      <c r="E29" s="23" t="s">
        <v>317</v>
      </c>
      <c r="F29" s="15" t="s">
        <v>296</v>
      </c>
      <c r="G29" s="15" t="s">
        <v>337</v>
      </c>
      <c r="H29" s="6" t="s">
        <v>318</v>
      </c>
      <c r="I29" s="6" t="s">
        <v>554</v>
      </c>
      <c r="J29" s="21">
        <v>197852.83</v>
      </c>
      <c r="K29" s="7">
        <f t="shared" si="0"/>
        <v>0.90000003184185051</v>
      </c>
      <c r="L29" s="22">
        <v>21983.64</v>
      </c>
      <c r="M29" s="17">
        <f t="shared" si="1"/>
        <v>219836.46999999997</v>
      </c>
      <c r="N29" s="6" t="s">
        <v>326</v>
      </c>
      <c r="O29" s="9" t="s">
        <v>188</v>
      </c>
    </row>
    <row r="30" spans="1:15" ht="66">
      <c r="A30" s="6">
        <v>27</v>
      </c>
      <c r="B30" s="9" t="s">
        <v>297</v>
      </c>
      <c r="C30" s="6" t="s">
        <v>45</v>
      </c>
      <c r="D30" s="6">
        <v>1.2</v>
      </c>
      <c r="E30" s="23" t="s">
        <v>319</v>
      </c>
      <c r="F30" s="15" t="s">
        <v>298</v>
      </c>
      <c r="G30" s="15" t="s">
        <v>339</v>
      </c>
      <c r="H30" s="6" t="s">
        <v>323</v>
      </c>
      <c r="I30" s="6" t="s">
        <v>531</v>
      </c>
      <c r="J30" s="21">
        <v>178267.05</v>
      </c>
      <c r="K30" s="7">
        <f t="shared" si="0"/>
        <v>0.89999999999999991</v>
      </c>
      <c r="L30" s="22">
        <v>19807.45</v>
      </c>
      <c r="M30" s="17">
        <f t="shared" si="1"/>
        <v>198074.5</v>
      </c>
      <c r="N30" s="6" t="s">
        <v>338</v>
      </c>
      <c r="O30" s="9" t="s">
        <v>188</v>
      </c>
    </row>
    <row r="31" spans="1:15" ht="165">
      <c r="A31" s="6">
        <v>28</v>
      </c>
      <c r="B31" s="9" t="s">
        <v>299</v>
      </c>
      <c r="C31" s="6" t="s">
        <v>45</v>
      </c>
      <c r="D31" s="6">
        <v>1.2</v>
      </c>
      <c r="E31" s="23" t="s">
        <v>320</v>
      </c>
      <c r="F31" s="15" t="s">
        <v>300</v>
      </c>
      <c r="G31" s="15" t="s">
        <v>340</v>
      </c>
      <c r="H31" s="6" t="s">
        <v>324</v>
      </c>
      <c r="I31" s="6" t="s">
        <v>532</v>
      </c>
      <c r="J31" s="21">
        <v>180000</v>
      </c>
      <c r="K31" s="7">
        <f t="shared" si="0"/>
        <v>0.9</v>
      </c>
      <c r="L31" s="22">
        <v>20000</v>
      </c>
      <c r="M31" s="17">
        <f t="shared" si="1"/>
        <v>200000</v>
      </c>
      <c r="N31" s="6" t="s">
        <v>326</v>
      </c>
      <c r="O31" s="9" t="s">
        <v>188</v>
      </c>
    </row>
    <row r="32" spans="1:15" ht="82.5">
      <c r="A32" s="6">
        <v>29</v>
      </c>
      <c r="B32" s="9" t="s">
        <v>301</v>
      </c>
      <c r="C32" s="6" t="s">
        <v>45</v>
      </c>
      <c r="D32" s="6">
        <v>1.2</v>
      </c>
      <c r="E32" s="23" t="s">
        <v>321</v>
      </c>
      <c r="F32" s="15" t="s">
        <v>302</v>
      </c>
      <c r="G32" s="15" t="s">
        <v>342</v>
      </c>
      <c r="H32" s="6" t="s">
        <v>325</v>
      </c>
      <c r="I32" s="10" t="s">
        <v>583</v>
      </c>
      <c r="J32" s="21">
        <v>153423</v>
      </c>
      <c r="K32" s="7">
        <f t="shared" si="0"/>
        <v>0.89821905297175775</v>
      </c>
      <c r="L32" s="22">
        <v>17385</v>
      </c>
      <c r="M32" s="17">
        <f t="shared" si="1"/>
        <v>170808</v>
      </c>
      <c r="N32" s="9" t="s">
        <v>341</v>
      </c>
      <c r="O32" s="9" t="s">
        <v>188</v>
      </c>
    </row>
    <row r="33" spans="1:15" ht="115.5">
      <c r="A33" s="6">
        <v>30</v>
      </c>
      <c r="B33" s="9" t="s">
        <v>303</v>
      </c>
      <c r="C33" s="6" t="s">
        <v>45</v>
      </c>
      <c r="D33" s="6">
        <v>1.2</v>
      </c>
      <c r="E33" s="23" t="s">
        <v>322</v>
      </c>
      <c r="F33" s="15" t="s">
        <v>304</v>
      </c>
      <c r="G33" s="15" t="s">
        <v>344</v>
      </c>
      <c r="H33" s="6" t="s">
        <v>316</v>
      </c>
      <c r="I33" s="25" t="s">
        <v>573</v>
      </c>
      <c r="J33" s="21">
        <v>197190</v>
      </c>
      <c r="K33" s="7">
        <f t="shared" si="0"/>
        <v>0.9</v>
      </c>
      <c r="L33" s="22">
        <v>21910</v>
      </c>
      <c r="M33" s="17">
        <f t="shared" si="1"/>
        <v>219100</v>
      </c>
      <c r="N33" s="9" t="s">
        <v>343</v>
      </c>
      <c r="O33" s="9" t="s">
        <v>188</v>
      </c>
    </row>
    <row r="34" spans="1:15" ht="99">
      <c r="A34" s="6">
        <v>31</v>
      </c>
      <c r="B34" s="9" t="s">
        <v>358</v>
      </c>
      <c r="C34" s="6" t="s">
        <v>45</v>
      </c>
      <c r="D34" s="6">
        <v>1.2</v>
      </c>
      <c r="E34" s="23" t="s">
        <v>359</v>
      </c>
      <c r="F34" s="15" t="s">
        <v>357</v>
      </c>
      <c r="G34" s="15" t="s">
        <v>364</v>
      </c>
      <c r="H34" s="6" t="s">
        <v>360</v>
      </c>
      <c r="I34" s="6" t="s">
        <v>555</v>
      </c>
      <c r="J34" s="21">
        <v>180000</v>
      </c>
      <c r="K34" s="7">
        <f t="shared" si="0"/>
        <v>0.9</v>
      </c>
      <c r="L34" s="22">
        <v>20000</v>
      </c>
      <c r="M34" s="17">
        <f t="shared" si="1"/>
        <v>200000</v>
      </c>
      <c r="N34" s="9" t="s">
        <v>326</v>
      </c>
      <c r="O34" s="9" t="s">
        <v>188</v>
      </c>
    </row>
    <row r="35" spans="1:15" ht="82.5">
      <c r="A35" s="6">
        <v>32</v>
      </c>
      <c r="B35" s="6" t="s">
        <v>89</v>
      </c>
      <c r="C35" s="6" t="s">
        <v>45</v>
      </c>
      <c r="D35" s="6">
        <v>2.1</v>
      </c>
      <c r="E35" s="15" t="s">
        <v>50</v>
      </c>
      <c r="F35" s="15" t="s">
        <v>49</v>
      </c>
      <c r="G35" s="15" t="s">
        <v>76</v>
      </c>
      <c r="H35" s="6" t="s">
        <v>47</v>
      </c>
      <c r="I35" s="6" t="s">
        <v>556</v>
      </c>
      <c r="J35" s="21">
        <v>99496.8</v>
      </c>
      <c r="K35" s="7">
        <f t="shared" si="0"/>
        <v>0.9</v>
      </c>
      <c r="L35" s="22">
        <v>11055.2</v>
      </c>
      <c r="M35" s="17">
        <f t="shared" si="1"/>
        <v>110552</v>
      </c>
      <c r="N35" s="6" t="s">
        <v>75</v>
      </c>
      <c r="O35" s="9" t="s">
        <v>31</v>
      </c>
    </row>
    <row r="36" spans="1:15" ht="115.5">
      <c r="A36" s="6">
        <v>33</v>
      </c>
      <c r="B36" s="6" t="s">
        <v>51</v>
      </c>
      <c r="C36" s="6" t="s">
        <v>45</v>
      </c>
      <c r="D36" s="6">
        <v>2.1</v>
      </c>
      <c r="E36" s="15" t="s">
        <v>53</v>
      </c>
      <c r="F36" s="15" t="s">
        <v>52</v>
      </c>
      <c r="G36" s="15" t="s">
        <v>74</v>
      </c>
      <c r="H36" s="6" t="s">
        <v>47</v>
      </c>
      <c r="I36" s="6" t="s">
        <v>557</v>
      </c>
      <c r="J36" s="21">
        <v>96829</v>
      </c>
      <c r="K36" s="7">
        <f t="shared" si="0"/>
        <v>0.89798662697419063</v>
      </c>
      <c r="L36" s="22">
        <v>11000</v>
      </c>
      <c r="M36" s="17">
        <f t="shared" si="1"/>
        <v>107829</v>
      </c>
      <c r="N36" s="6" t="s">
        <v>72</v>
      </c>
      <c r="O36" s="9" t="s">
        <v>31</v>
      </c>
    </row>
    <row r="37" spans="1:15" ht="135.75" customHeight="1">
      <c r="A37" s="6">
        <v>34</v>
      </c>
      <c r="B37" s="6" t="s">
        <v>54</v>
      </c>
      <c r="C37" s="6" t="s">
        <v>45</v>
      </c>
      <c r="D37" s="6">
        <v>2.1</v>
      </c>
      <c r="E37" s="15" t="s">
        <v>56</v>
      </c>
      <c r="F37" s="15" t="s">
        <v>55</v>
      </c>
      <c r="G37" s="15" t="s">
        <v>78</v>
      </c>
      <c r="H37" s="6" t="s">
        <v>57</v>
      </c>
      <c r="I37" s="6" t="s">
        <v>558</v>
      </c>
      <c r="J37" s="21">
        <v>89680</v>
      </c>
      <c r="K37" s="7">
        <f t="shared" si="0"/>
        <v>0.89931809065383073</v>
      </c>
      <c r="L37" s="22">
        <v>10040</v>
      </c>
      <c r="M37" s="17">
        <f t="shared" si="1"/>
        <v>99720</v>
      </c>
      <c r="N37" s="6" t="s">
        <v>77</v>
      </c>
      <c r="O37" s="9" t="s">
        <v>31</v>
      </c>
    </row>
    <row r="38" spans="1:15" ht="333" customHeight="1">
      <c r="A38" s="6">
        <v>35</v>
      </c>
      <c r="B38" s="6" t="s">
        <v>376</v>
      </c>
      <c r="C38" s="6" t="s">
        <v>379</v>
      </c>
      <c r="D38" s="6">
        <v>2.1</v>
      </c>
      <c r="E38" s="15" t="s">
        <v>375</v>
      </c>
      <c r="F38" s="15" t="s">
        <v>374</v>
      </c>
      <c r="G38" s="15" t="s">
        <v>420</v>
      </c>
      <c r="H38" s="6" t="s">
        <v>96</v>
      </c>
      <c r="I38" s="6" t="s">
        <v>475</v>
      </c>
      <c r="J38" s="21">
        <v>1497706.56</v>
      </c>
      <c r="K38" s="7">
        <f t="shared" si="0"/>
        <v>0.89999999999999991</v>
      </c>
      <c r="L38" s="22">
        <v>166411.84</v>
      </c>
      <c r="M38" s="17">
        <f t="shared" si="1"/>
        <v>1664118.4000000001</v>
      </c>
      <c r="N38" s="6" t="s">
        <v>419</v>
      </c>
      <c r="O38" s="9" t="s">
        <v>188</v>
      </c>
    </row>
    <row r="39" spans="1:15" ht="195" customHeight="1">
      <c r="A39" s="6">
        <v>36</v>
      </c>
      <c r="B39" s="6" t="s">
        <v>378</v>
      </c>
      <c r="C39" s="6" t="s">
        <v>379</v>
      </c>
      <c r="D39" s="6">
        <v>2.1</v>
      </c>
      <c r="E39" s="15" t="s">
        <v>380</v>
      </c>
      <c r="F39" s="15" t="s">
        <v>377</v>
      </c>
      <c r="G39" s="15" t="s">
        <v>422</v>
      </c>
      <c r="H39" s="6" t="s">
        <v>381</v>
      </c>
      <c r="I39" s="10" t="s">
        <v>569</v>
      </c>
      <c r="J39" s="21">
        <v>1583676.81</v>
      </c>
      <c r="K39" s="7">
        <f t="shared" si="0"/>
        <v>0.90092366593022366</v>
      </c>
      <c r="L39" s="22">
        <v>174160.03</v>
      </c>
      <c r="M39" s="17">
        <f t="shared" si="1"/>
        <v>1757836.84</v>
      </c>
      <c r="N39" s="6" t="s">
        <v>421</v>
      </c>
      <c r="O39" s="9" t="s">
        <v>188</v>
      </c>
    </row>
    <row r="40" spans="1:15" ht="135.75" customHeight="1">
      <c r="A40" s="6">
        <v>37</v>
      </c>
      <c r="B40" s="6" t="s">
        <v>383</v>
      </c>
      <c r="C40" s="6" t="s">
        <v>379</v>
      </c>
      <c r="D40" s="6">
        <v>2.1</v>
      </c>
      <c r="E40" s="15" t="s">
        <v>390</v>
      </c>
      <c r="F40" s="15" t="s">
        <v>382</v>
      </c>
      <c r="G40" s="15" t="s">
        <v>424</v>
      </c>
      <c r="H40" s="6" t="s">
        <v>384</v>
      </c>
      <c r="I40" s="25" t="s">
        <v>475</v>
      </c>
      <c r="J40" s="21">
        <v>1476597.33</v>
      </c>
      <c r="K40" s="7">
        <f t="shared" si="0"/>
        <v>0.89417877122138012</v>
      </c>
      <c r="L40" s="22">
        <v>174747.32</v>
      </c>
      <c r="M40" s="17">
        <f t="shared" si="1"/>
        <v>1651344.6500000001</v>
      </c>
      <c r="N40" s="6" t="s">
        <v>423</v>
      </c>
      <c r="O40" s="9" t="s">
        <v>188</v>
      </c>
    </row>
    <row r="41" spans="1:15" ht="135.75" customHeight="1">
      <c r="A41" s="6">
        <v>38</v>
      </c>
      <c r="B41" s="6" t="s">
        <v>387</v>
      </c>
      <c r="C41" s="6" t="s">
        <v>379</v>
      </c>
      <c r="D41" s="6">
        <v>2.1</v>
      </c>
      <c r="E41" s="15" t="s">
        <v>391</v>
      </c>
      <c r="F41" s="15" t="s">
        <v>386</v>
      </c>
      <c r="G41" s="15" t="s">
        <v>426</v>
      </c>
      <c r="H41" s="6" t="s">
        <v>388</v>
      </c>
      <c r="I41" s="10" t="s">
        <v>475</v>
      </c>
      <c r="J41" s="21">
        <v>1500000</v>
      </c>
      <c r="K41" s="7">
        <f t="shared" si="0"/>
        <v>0.86989217077618719</v>
      </c>
      <c r="L41" s="22">
        <v>224351.65</v>
      </c>
      <c r="M41" s="17">
        <f t="shared" si="1"/>
        <v>1724351.65</v>
      </c>
      <c r="N41" s="6" t="s">
        <v>425</v>
      </c>
      <c r="O41" s="9" t="s">
        <v>188</v>
      </c>
    </row>
    <row r="42" spans="1:15" ht="231">
      <c r="A42" s="6">
        <v>39</v>
      </c>
      <c r="B42" s="6" t="s">
        <v>69</v>
      </c>
      <c r="C42" s="6" t="s">
        <v>45</v>
      </c>
      <c r="D42" s="6">
        <v>2.1</v>
      </c>
      <c r="E42" s="15" t="s">
        <v>87</v>
      </c>
      <c r="F42" s="15" t="s">
        <v>86</v>
      </c>
      <c r="G42" s="15" t="s">
        <v>85</v>
      </c>
      <c r="H42" s="6" t="s">
        <v>88</v>
      </c>
      <c r="I42" s="6" t="s">
        <v>559</v>
      </c>
      <c r="J42" s="21">
        <v>91292.4</v>
      </c>
      <c r="K42" s="7">
        <f t="shared" ref="K42:K52" si="4">J42/M42</f>
        <v>0.89999999999999991</v>
      </c>
      <c r="L42" s="22">
        <v>10143.6</v>
      </c>
      <c r="M42" s="17">
        <f t="shared" ref="M42:M48" si="5">J42+L42</f>
        <v>101436</v>
      </c>
      <c r="N42" s="6" t="s">
        <v>84</v>
      </c>
      <c r="O42" s="9" t="s">
        <v>31</v>
      </c>
    </row>
    <row r="43" spans="1:15" ht="66">
      <c r="A43" s="6">
        <v>40</v>
      </c>
      <c r="B43" s="6" t="s">
        <v>93</v>
      </c>
      <c r="C43" s="6" t="s">
        <v>45</v>
      </c>
      <c r="D43" s="6">
        <v>2.1</v>
      </c>
      <c r="E43" s="15" t="s">
        <v>480</v>
      </c>
      <c r="F43" s="15" t="s">
        <v>94</v>
      </c>
      <c r="G43" s="15" t="s">
        <v>120</v>
      </c>
      <c r="H43" s="10" t="s">
        <v>95</v>
      </c>
      <c r="I43" s="10" t="s">
        <v>560</v>
      </c>
      <c r="J43" s="26">
        <v>99625.97</v>
      </c>
      <c r="K43" s="7">
        <f t="shared" si="4"/>
        <v>0.90000001806757846</v>
      </c>
      <c r="L43" s="8">
        <v>11069.55</v>
      </c>
      <c r="M43" s="17">
        <f t="shared" si="5"/>
        <v>110695.52</v>
      </c>
      <c r="N43" s="6" t="s">
        <v>119</v>
      </c>
      <c r="O43" s="9" t="s">
        <v>31</v>
      </c>
    </row>
    <row r="44" spans="1:15" ht="99">
      <c r="A44" s="6">
        <v>41</v>
      </c>
      <c r="B44" s="6" t="s">
        <v>104</v>
      </c>
      <c r="C44" s="6" t="s">
        <v>45</v>
      </c>
      <c r="D44" s="6">
        <v>2.1</v>
      </c>
      <c r="E44" s="15" t="s">
        <v>481</v>
      </c>
      <c r="F44" s="15" t="s">
        <v>105</v>
      </c>
      <c r="G44" s="15" t="s">
        <v>124</v>
      </c>
      <c r="H44" s="10" t="s">
        <v>106</v>
      </c>
      <c r="I44" s="10" t="s">
        <v>561</v>
      </c>
      <c r="J44" s="26">
        <v>99387</v>
      </c>
      <c r="K44" s="7">
        <f t="shared" si="4"/>
        <v>0.9</v>
      </c>
      <c r="L44" s="8">
        <v>11043</v>
      </c>
      <c r="M44" s="17">
        <f t="shared" si="5"/>
        <v>110430</v>
      </c>
      <c r="N44" s="6" t="s">
        <v>125</v>
      </c>
      <c r="O44" s="9" t="s">
        <v>31</v>
      </c>
    </row>
    <row r="45" spans="1:15" ht="99">
      <c r="A45" s="6">
        <v>42</v>
      </c>
      <c r="B45" s="6" t="s">
        <v>107</v>
      </c>
      <c r="C45" s="6" t="s">
        <v>45</v>
      </c>
      <c r="D45" s="6">
        <v>2.1</v>
      </c>
      <c r="E45" s="15" t="s">
        <v>482</v>
      </c>
      <c r="F45" s="15" t="s">
        <v>108</v>
      </c>
      <c r="G45" s="15" t="s">
        <v>127</v>
      </c>
      <c r="H45" s="10" t="s">
        <v>109</v>
      </c>
      <c r="I45" s="10" t="s">
        <v>110</v>
      </c>
      <c r="J45" s="26">
        <v>98760</v>
      </c>
      <c r="K45" s="7">
        <f t="shared" si="4"/>
        <v>0.89978134110787167</v>
      </c>
      <c r="L45" s="8">
        <v>11000</v>
      </c>
      <c r="M45" s="17">
        <f t="shared" si="5"/>
        <v>109760</v>
      </c>
      <c r="N45" s="6" t="s">
        <v>126</v>
      </c>
      <c r="O45" s="9" t="s">
        <v>31</v>
      </c>
    </row>
    <row r="46" spans="1:15" ht="82.5">
      <c r="A46" s="6">
        <v>43</v>
      </c>
      <c r="B46" s="10" t="s">
        <v>111</v>
      </c>
      <c r="C46" s="10" t="s">
        <v>45</v>
      </c>
      <c r="D46" s="6">
        <v>2.1</v>
      </c>
      <c r="E46" s="15" t="s">
        <v>522</v>
      </c>
      <c r="F46" s="15" t="s">
        <v>112</v>
      </c>
      <c r="G46" s="15" t="s">
        <v>129</v>
      </c>
      <c r="H46" s="10" t="s">
        <v>113</v>
      </c>
      <c r="I46" s="10" t="s">
        <v>562</v>
      </c>
      <c r="J46" s="26">
        <v>81211</v>
      </c>
      <c r="K46" s="7">
        <f t="shared" si="4"/>
        <v>0.89499553664907039</v>
      </c>
      <c r="L46" s="8">
        <v>9528</v>
      </c>
      <c r="M46" s="17">
        <f t="shared" si="5"/>
        <v>90739</v>
      </c>
      <c r="N46" s="6" t="s">
        <v>128</v>
      </c>
      <c r="O46" s="9" t="s">
        <v>31</v>
      </c>
    </row>
    <row r="47" spans="1:15" ht="82.5">
      <c r="A47" s="6">
        <v>44</v>
      </c>
      <c r="B47" s="10" t="s">
        <v>115</v>
      </c>
      <c r="C47" s="10" t="s">
        <v>45</v>
      </c>
      <c r="D47" s="6">
        <v>2.1</v>
      </c>
      <c r="E47" s="15" t="s">
        <v>483</v>
      </c>
      <c r="F47" s="15" t="s">
        <v>116</v>
      </c>
      <c r="G47" s="15" t="s">
        <v>131</v>
      </c>
      <c r="H47" s="10" t="s">
        <v>117</v>
      </c>
      <c r="I47" s="10" t="s">
        <v>563</v>
      </c>
      <c r="J47" s="26">
        <v>98910</v>
      </c>
      <c r="K47" s="7">
        <f t="shared" si="4"/>
        <v>0.9</v>
      </c>
      <c r="L47" s="8">
        <v>10990</v>
      </c>
      <c r="M47" s="17">
        <f t="shared" si="5"/>
        <v>109900</v>
      </c>
      <c r="N47" s="9" t="s">
        <v>130</v>
      </c>
      <c r="O47" s="9" t="s">
        <v>31</v>
      </c>
    </row>
    <row r="48" spans="1:15" ht="66">
      <c r="A48" s="6">
        <v>45</v>
      </c>
      <c r="B48" s="10" t="s">
        <v>132</v>
      </c>
      <c r="C48" s="10" t="s">
        <v>45</v>
      </c>
      <c r="D48" s="6">
        <v>2.1</v>
      </c>
      <c r="E48" s="15" t="s">
        <v>543</v>
      </c>
      <c r="F48" s="15" t="s">
        <v>133</v>
      </c>
      <c r="G48" s="15" t="s">
        <v>144</v>
      </c>
      <c r="H48" s="10" t="s">
        <v>134</v>
      </c>
      <c r="I48" s="10" t="s">
        <v>533</v>
      </c>
      <c r="J48" s="26">
        <v>99910</v>
      </c>
      <c r="K48" s="7">
        <f t="shared" si="4"/>
        <v>0.89999279357186612</v>
      </c>
      <c r="L48" s="8">
        <v>11102</v>
      </c>
      <c r="M48" s="17">
        <f t="shared" si="5"/>
        <v>111012</v>
      </c>
      <c r="N48" s="9" t="s">
        <v>143</v>
      </c>
      <c r="O48" s="9" t="s">
        <v>31</v>
      </c>
    </row>
    <row r="49" spans="1:15" ht="49.5">
      <c r="A49" s="6">
        <v>46</v>
      </c>
      <c r="B49" s="6" t="s">
        <v>155</v>
      </c>
      <c r="C49" s="6" t="s">
        <v>45</v>
      </c>
      <c r="D49" s="6">
        <v>2.1</v>
      </c>
      <c r="E49" s="15" t="s">
        <v>484</v>
      </c>
      <c r="F49" s="15" t="s">
        <v>156</v>
      </c>
      <c r="G49" s="15" t="s">
        <v>176</v>
      </c>
      <c r="H49" s="6" t="s">
        <v>157</v>
      </c>
      <c r="I49" s="6" t="s">
        <v>158</v>
      </c>
      <c r="J49" s="22">
        <v>84708</v>
      </c>
      <c r="K49" s="7">
        <f t="shared" si="4"/>
        <v>0.9</v>
      </c>
      <c r="L49" s="8">
        <f>M49-J49</f>
        <v>9412</v>
      </c>
      <c r="M49" s="17">
        <v>94120</v>
      </c>
      <c r="N49" s="6" t="s">
        <v>177</v>
      </c>
      <c r="O49" s="9" t="s">
        <v>31</v>
      </c>
    </row>
    <row r="50" spans="1:15" ht="115.5">
      <c r="A50" s="6">
        <v>47</v>
      </c>
      <c r="B50" s="6" t="str">
        <f>'[1]Anexa 3'!$B$151</f>
        <v>1HARD/2.1/60</v>
      </c>
      <c r="C50" s="6" t="s">
        <v>379</v>
      </c>
      <c r="D50" s="6">
        <v>2.1</v>
      </c>
      <c r="E50" s="15" t="s">
        <v>442</v>
      </c>
      <c r="F50" s="15" t="s">
        <v>441</v>
      </c>
      <c r="G50" s="15" t="s">
        <v>465</v>
      </c>
      <c r="H50" s="6" t="s">
        <v>440</v>
      </c>
      <c r="I50" s="6" t="s">
        <v>570</v>
      </c>
      <c r="J50" s="22">
        <v>1458562.73</v>
      </c>
      <c r="K50" s="7">
        <f t="shared" si="4"/>
        <v>0.90000001419205355</v>
      </c>
      <c r="L50" s="8">
        <v>162062.5</v>
      </c>
      <c r="M50" s="17">
        <f>J50+L50</f>
        <v>1620625.23</v>
      </c>
      <c r="N50" s="9" t="s">
        <v>457</v>
      </c>
      <c r="O50" s="9" t="s">
        <v>31</v>
      </c>
    </row>
    <row r="51" spans="1:15" ht="132">
      <c r="A51" s="6">
        <v>48</v>
      </c>
      <c r="B51" s="6" t="s">
        <v>498</v>
      </c>
      <c r="C51" s="6" t="s">
        <v>379</v>
      </c>
      <c r="D51" s="6">
        <v>2.1</v>
      </c>
      <c r="E51" s="15" t="s">
        <v>500</v>
      </c>
      <c r="F51" s="15" t="s">
        <v>499</v>
      </c>
      <c r="G51" s="15" t="s">
        <v>508</v>
      </c>
      <c r="H51" s="6" t="s">
        <v>501</v>
      </c>
      <c r="I51" s="6" t="s">
        <v>475</v>
      </c>
      <c r="J51" s="22">
        <v>1499869.86</v>
      </c>
      <c r="K51" s="7">
        <f t="shared" si="4"/>
        <v>0.86340043338863914</v>
      </c>
      <c r="L51" s="8">
        <v>237296.12</v>
      </c>
      <c r="M51" s="17">
        <f>J51+L51</f>
        <v>1737165.98</v>
      </c>
      <c r="N51" s="9" t="s">
        <v>507</v>
      </c>
      <c r="O51" s="9" t="s">
        <v>188</v>
      </c>
    </row>
    <row r="52" spans="1:15" ht="132">
      <c r="A52" s="6">
        <v>49</v>
      </c>
      <c r="B52" s="6" t="s">
        <v>518</v>
      </c>
      <c r="C52" s="6" t="s">
        <v>379</v>
      </c>
      <c r="D52" s="6">
        <v>2.1</v>
      </c>
      <c r="E52" s="15" t="s">
        <v>512</v>
      </c>
      <c r="F52" s="15" t="s">
        <v>511</v>
      </c>
      <c r="G52" s="15" t="s">
        <v>519</v>
      </c>
      <c r="H52" s="6" t="s">
        <v>513</v>
      </c>
      <c r="I52" s="6" t="s">
        <v>475</v>
      </c>
      <c r="J52" s="22">
        <v>1229174.6499999999</v>
      </c>
      <c r="K52" s="7">
        <f t="shared" si="4"/>
        <v>0.85760959141546633</v>
      </c>
      <c r="L52" s="8">
        <v>204082</v>
      </c>
      <c r="M52" s="17">
        <f>J52+L52</f>
        <v>1433256.65</v>
      </c>
      <c r="N52" s="9" t="s">
        <v>523</v>
      </c>
      <c r="O52" s="9" t="s">
        <v>188</v>
      </c>
    </row>
    <row r="53" spans="1:15" ht="135.75" customHeight="1">
      <c r="A53" s="6">
        <v>50</v>
      </c>
      <c r="B53" s="6" t="s">
        <v>389</v>
      </c>
      <c r="C53" s="6" t="s">
        <v>379</v>
      </c>
      <c r="D53" s="6">
        <v>3.1</v>
      </c>
      <c r="E53" s="15" t="s">
        <v>392</v>
      </c>
      <c r="F53" s="15" t="s">
        <v>393</v>
      </c>
      <c r="G53" s="15" t="s">
        <v>428</v>
      </c>
      <c r="H53" s="6" t="s">
        <v>394</v>
      </c>
      <c r="I53" s="25" t="s">
        <v>385</v>
      </c>
      <c r="J53" s="26">
        <v>2477070.42</v>
      </c>
      <c r="K53" s="7">
        <f>J53/M53</f>
        <v>0.84353268391903613</v>
      </c>
      <c r="L53" s="8">
        <v>459473.08</v>
      </c>
      <c r="M53" s="17">
        <f t="shared" si="1"/>
        <v>2936543.5</v>
      </c>
      <c r="N53" s="9" t="s">
        <v>427</v>
      </c>
      <c r="O53" s="9" t="s">
        <v>188</v>
      </c>
    </row>
    <row r="54" spans="1:15" ht="135.75" customHeight="1">
      <c r="A54" s="6">
        <v>51</v>
      </c>
      <c r="B54" s="6" t="s">
        <v>396</v>
      </c>
      <c r="C54" s="6" t="s">
        <v>379</v>
      </c>
      <c r="D54" s="6">
        <v>3.1</v>
      </c>
      <c r="E54" s="27" t="s">
        <v>398</v>
      </c>
      <c r="F54" s="15" t="s">
        <v>395</v>
      </c>
      <c r="G54" s="15" t="s">
        <v>430</v>
      </c>
      <c r="H54" s="6" t="s">
        <v>397</v>
      </c>
      <c r="I54" s="10" t="s">
        <v>581</v>
      </c>
      <c r="J54" s="26">
        <v>2564055.65</v>
      </c>
      <c r="K54" s="7">
        <f t="shared" si="0"/>
        <v>0.80728450587162681</v>
      </c>
      <c r="L54" s="8">
        <v>612093.06999999995</v>
      </c>
      <c r="M54" s="17">
        <f t="shared" si="1"/>
        <v>3176148.7199999997</v>
      </c>
      <c r="N54" s="9" t="s">
        <v>429</v>
      </c>
      <c r="O54" s="9" t="s">
        <v>188</v>
      </c>
    </row>
    <row r="55" spans="1:15" ht="135.75" customHeight="1">
      <c r="A55" s="6">
        <v>52</v>
      </c>
      <c r="B55" s="6" t="s">
        <v>400</v>
      </c>
      <c r="C55" s="6" t="s">
        <v>379</v>
      </c>
      <c r="D55" s="6">
        <v>3.1</v>
      </c>
      <c r="E55" s="15" t="s">
        <v>401</v>
      </c>
      <c r="F55" s="15" t="s">
        <v>399</v>
      </c>
      <c r="G55" s="15" t="s">
        <v>432</v>
      </c>
      <c r="H55" s="6" t="s">
        <v>397</v>
      </c>
      <c r="I55" s="6" t="s">
        <v>564</v>
      </c>
      <c r="J55" s="26">
        <v>2242985.4700000002</v>
      </c>
      <c r="K55" s="7">
        <f t="shared" si="0"/>
        <v>0.55887407090040997</v>
      </c>
      <c r="L55" s="8">
        <v>1770415.02</v>
      </c>
      <c r="M55" s="17">
        <f t="shared" si="1"/>
        <v>4013400.49</v>
      </c>
      <c r="N55" s="9" t="s">
        <v>431</v>
      </c>
      <c r="O55" s="9" t="s">
        <v>188</v>
      </c>
    </row>
    <row r="56" spans="1:15" ht="49.5">
      <c r="A56" s="6">
        <v>53</v>
      </c>
      <c r="B56" s="6" t="s">
        <v>100</v>
      </c>
      <c r="C56" s="6" t="s">
        <v>45</v>
      </c>
      <c r="D56" s="6">
        <v>3.1</v>
      </c>
      <c r="E56" s="15" t="s">
        <v>485</v>
      </c>
      <c r="F56" s="15" t="s">
        <v>101</v>
      </c>
      <c r="G56" s="15" t="s">
        <v>123</v>
      </c>
      <c r="H56" s="10" t="s">
        <v>95</v>
      </c>
      <c r="I56" s="10" t="s">
        <v>192</v>
      </c>
      <c r="J56" s="26">
        <v>88092</v>
      </c>
      <c r="K56" s="7">
        <f t="shared" ref="K56:K62" si="6">J56/M56</f>
        <v>0.9</v>
      </c>
      <c r="L56" s="8">
        <v>9788</v>
      </c>
      <c r="M56" s="17">
        <f t="shared" ref="M56:M62" si="7">J56+L56</f>
        <v>97880</v>
      </c>
      <c r="N56" s="6" t="s">
        <v>122</v>
      </c>
      <c r="O56" s="9" t="s">
        <v>31</v>
      </c>
    </row>
    <row r="57" spans="1:15" ht="99">
      <c r="A57" s="6">
        <v>54</v>
      </c>
      <c r="B57" s="6" t="s">
        <v>462</v>
      </c>
      <c r="C57" s="6" t="s">
        <v>379</v>
      </c>
      <c r="D57" s="6">
        <v>3.1</v>
      </c>
      <c r="E57" s="15" t="s">
        <v>486</v>
      </c>
      <c r="F57" s="15" t="s">
        <v>450</v>
      </c>
      <c r="G57" s="15" t="s">
        <v>464</v>
      </c>
      <c r="H57" s="6" t="s">
        <v>451</v>
      </c>
      <c r="I57" s="6" t="s">
        <v>452</v>
      </c>
      <c r="J57" s="22">
        <v>1792273</v>
      </c>
      <c r="K57" s="7">
        <f t="shared" si="6"/>
        <v>0.89999974892224877</v>
      </c>
      <c r="L57" s="8">
        <v>199142</v>
      </c>
      <c r="M57" s="17">
        <f t="shared" si="7"/>
        <v>1991415</v>
      </c>
      <c r="N57" s="9" t="s">
        <v>463</v>
      </c>
      <c r="O57" s="9" t="s">
        <v>31</v>
      </c>
    </row>
    <row r="58" spans="1:15" ht="82.5">
      <c r="A58" s="6">
        <v>55</v>
      </c>
      <c r="B58" s="6" t="s">
        <v>443</v>
      </c>
      <c r="C58" s="6" t="s">
        <v>379</v>
      </c>
      <c r="D58" s="6">
        <v>3.1</v>
      </c>
      <c r="E58" s="15" t="s">
        <v>444</v>
      </c>
      <c r="F58" s="15" t="s">
        <v>445</v>
      </c>
      <c r="G58" s="15" t="s">
        <v>466</v>
      </c>
      <c r="H58" s="10" t="s">
        <v>446</v>
      </c>
      <c r="I58" s="10" t="s">
        <v>582</v>
      </c>
      <c r="J58" s="26">
        <v>1557086.43</v>
      </c>
      <c r="K58" s="7">
        <f t="shared" si="6"/>
        <v>0.81801052548269992</v>
      </c>
      <c r="L58" s="8">
        <v>346417.72</v>
      </c>
      <c r="M58" s="17">
        <f>J58+L58</f>
        <v>1903504.15</v>
      </c>
      <c r="N58" s="9" t="s">
        <v>460</v>
      </c>
      <c r="O58" s="9" t="s">
        <v>188</v>
      </c>
    </row>
    <row r="59" spans="1:15" ht="99">
      <c r="A59" s="6">
        <v>56</v>
      </c>
      <c r="B59" s="6" t="s">
        <v>447</v>
      </c>
      <c r="C59" s="6" t="s">
        <v>379</v>
      </c>
      <c r="D59" s="6">
        <v>3.1</v>
      </c>
      <c r="E59" s="15" t="s">
        <v>448</v>
      </c>
      <c r="F59" s="15" t="s">
        <v>449</v>
      </c>
      <c r="G59" s="15" t="s">
        <v>467</v>
      </c>
      <c r="H59" s="10" t="s">
        <v>114</v>
      </c>
      <c r="I59" s="10" t="s">
        <v>565</v>
      </c>
      <c r="J59" s="26">
        <v>1999800</v>
      </c>
      <c r="K59" s="7">
        <f t="shared" si="6"/>
        <v>0.76896862231573171</v>
      </c>
      <c r="L59" s="8">
        <v>600826.27</v>
      </c>
      <c r="M59" s="17">
        <f t="shared" si="7"/>
        <v>2600626.27</v>
      </c>
      <c r="N59" s="9" t="s">
        <v>461</v>
      </c>
      <c r="O59" s="9" t="s">
        <v>188</v>
      </c>
    </row>
    <row r="60" spans="1:15" ht="132">
      <c r="A60" s="6">
        <v>57</v>
      </c>
      <c r="B60" s="6" t="s">
        <v>469</v>
      </c>
      <c r="C60" s="6" t="s">
        <v>379</v>
      </c>
      <c r="D60" s="6">
        <v>3.1</v>
      </c>
      <c r="E60" s="15" t="s">
        <v>487</v>
      </c>
      <c r="F60" s="15" t="s">
        <v>470</v>
      </c>
      <c r="G60" s="15" t="s">
        <v>479</v>
      </c>
      <c r="H60" s="10" t="s">
        <v>471</v>
      </c>
      <c r="I60" s="10" t="s">
        <v>472</v>
      </c>
      <c r="J60" s="26">
        <v>2600000</v>
      </c>
      <c r="K60" s="7">
        <f t="shared" si="6"/>
        <v>0.86303426476394873</v>
      </c>
      <c r="L60" s="8">
        <v>412626.62</v>
      </c>
      <c r="M60" s="17">
        <f t="shared" si="7"/>
        <v>3012626.62</v>
      </c>
      <c r="N60" s="9" t="s">
        <v>478</v>
      </c>
      <c r="O60" s="9" t="s">
        <v>188</v>
      </c>
    </row>
    <row r="61" spans="1:15" ht="132">
      <c r="A61" s="6">
        <v>58</v>
      </c>
      <c r="B61" s="6" t="s">
        <v>468</v>
      </c>
      <c r="C61" s="6" t="s">
        <v>379</v>
      </c>
      <c r="D61" s="6">
        <v>3.1</v>
      </c>
      <c r="E61" s="15" t="s">
        <v>488</v>
      </c>
      <c r="F61" s="15" t="s">
        <v>473</v>
      </c>
      <c r="G61" s="15" t="s">
        <v>477</v>
      </c>
      <c r="H61" s="10" t="s">
        <v>474</v>
      </c>
      <c r="I61" s="10" t="s">
        <v>475</v>
      </c>
      <c r="J61" s="26">
        <v>1830548.28</v>
      </c>
      <c r="K61" s="7">
        <f t="shared" si="6"/>
        <v>0.82333917393224265</v>
      </c>
      <c r="L61" s="8">
        <v>392773.94</v>
      </c>
      <c r="M61" s="17">
        <f t="shared" si="7"/>
        <v>2223322.2200000002</v>
      </c>
      <c r="N61" s="9" t="s">
        <v>476</v>
      </c>
      <c r="O61" s="9" t="s">
        <v>188</v>
      </c>
    </row>
    <row r="62" spans="1:15" ht="66">
      <c r="A62" s="6">
        <v>59</v>
      </c>
      <c r="B62" s="6" t="s">
        <v>502</v>
      </c>
      <c r="C62" s="6" t="s">
        <v>379</v>
      </c>
      <c r="D62" s="6">
        <v>3.1</v>
      </c>
      <c r="E62" s="15" t="s">
        <v>504</v>
      </c>
      <c r="F62" s="15" t="s">
        <v>503</v>
      </c>
      <c r="G62" s="15" t="s">
        <v>510</v>
      </c>
      <c r="H62" s="10" t="s">
        <v>505</v>
      </c>
      <c r="I62" s="10" t="s">
        <v>475</v>
      </c>
      <c r="J62" s="26">
        <v>1998325</v>
      </c>
      <c r="K62" s="7">
        <f t="shared" si="6"/>
        <v>0.76289263354125703</v>
      </c>
      <c r="L62" s="8">
        <v>621080.29</v>
      </c>
      <c r="M62" s="17">
        <f t="shared" si="7"/>
        <v>2619405.29</v>
      </c>
      <c r="N62" s="9" t="s">
        <v>509</v>
      </c>
      <c r="O62" s="9" t="s">
        <v>188</v>
      </c>
    </row>
    <row r="63" spans="1:15" ht="264">
      <c r="A63" s="6">
        <v>60</v>
      </c>
      <c r="B63" s="6" t="s">
        <v>58</v>
      </c>
      <c r="C63" s="6" t="s">
        <v>45</v>
      </c>
      <c r="D63" s="6">
        <v>4.0999999999999996</v>
      </c>
      <c r="E63" s="15" t="s">
        <v>60</v>
      </c>
      <c r="F63" s="15" t="s">
        <v>59</v>
      </c>
      <c r="G63" s="15" t="s">
        <v>506</v>
      </c>
      <c r="H63" s="6" t="s">
        <v>61</v>
      </c>
      <c r="I63" s="6" t="s">
        <v>566</v>
      </c>
      <c r="J63" s="21">
        <v>199675.8</v>
      </c>
      <c r="K63" s="7">
        <f t="shared" si="0"/>
        <v>0.89999999999999991</v>
      </c>
      <c r="L63" s="22">
        <v>22186.2</v>
      </c>
      <c r="M63" s="17">
        <f t="shared" si="1"/>
        <v>221862</v>
      </c>
      <c r="N63" s="6" t="s">
        <v>79</v>
      </c>
      <c r="O63" s="9" t="s">
        <v>31</v>
      </c>
    </row>
    <row r="64" spans="1:15" ht="198">
      <c r="A64" s="6">
        <v>61</v>
      </c>
      <c r="B64" s="6" t="s">
        <v>62</v>
      </c>
      <c r="C64" s="6" t="s">
        <v>45</v>
      </c>
      <c r="D64" s="6">
        <v>4.0999999999999996</v>
      </c>
      <c r="E64" s="15" t="s">
        <v>489</v>
      </c>
      <c r="F64" s="15" t="s">
        <v>63</v>
      </c>
      <c r="G64" s="15" t="s">
        <v>81</v>
      </c>
      <c r="H64" s="6" t="s">
        <v>64</v>
      </c>
      <c r="I64" s="6" t="s">
        <v>65</v>
      </c>
      <c r="J64" s="21">
        <v>198000</v>
      </c>
      <c r="K64" s="7">
        <f t="shared" si="0"/>
        <v>0.9</v>
      </c>
      <c r="L64" s="22">
        <v>22000</v>
      </c>
      <c r="M64" s="17">
        <f t="shared" si="1"/>
        <v>220000</v>
      </c>
      <c r="N64" s="6" t="s">
        <v>80</v>
      </c>
      <c r="O64" s="9" t="s">
        <v>31</v>
      </c>
    </row>
    <row r="65" spans="1:15" ht="82.5">
      <c r="A65" s="6">
        <v>62</v>
      </c>
      <c r="B65" s="6" t="s">
        <v>66</v>
      </c>
      <c r="C65" s="6" t="s">
        <v>45</v>
      </c>
      <c r="D65" s="6">
        <v>4.0999999999999996</v>
      </c>
      <c r="E65" s="15" t="s">
        <v>490</v>
      </c>
      <c r="F65" s="15" t="s">
        <v>67</v>
      </c>
      <c r="G65" s="15" t="s">
        <v>83</v>
      </c>
      <c r="H65" s="6" t="s">
        <v>68</v>
      </c>
      <c r="I65" s="6" t="s">
        <v>567</v>
      </c>
      <c r="J65" s="21">
        <v>195236.77</v>
      </c>
      <c r="K65" s="7">
        <f t="shared" si="0"/>
        <v>0.8999999769510636</v>
      </c>
      <c r="L65" s="22">
        <v>21692.98</v>
      </c>
      <c r="M65" s="17">
        <f t="shared" si="1"/>
        <v>216929.75</v>
      </c>
      <c r="N65" s="6" t="s">
        <v>82</v>
      </c>
      <c r="O65" s="9" t="s">
        <v>31</v>
      </c>
    </row>
    <row r="66" spans="1:15" ht="99.75" customHeight="1">
      <c r="A66" s="6">
        <v>63</v>
      </c>
      <c r="B66" s="6" t="s">
        <v>90</v>
      </c>
      <c r="C66" s="6" t="s">
        <v>45</v>
      </c>
      <c r="D66" s="6">
        <v>4.0999999999999996</v>
      </c>
      <c r="E66" s="15" t="s">
        <v>491</v>
      </c>
      <c r="F66" s="15" t="s">
        <v>102</v>
      </c>
      <c r="G66" s="15" t="s">
        <v>118</v>
      </c>
      <c r="H66" s="10" t="s">
        <v>91</v>
      </c>
      <c r="I66" s="10" t="s">
        <v>92</v>
      </c>
      <c r="J66" s="26">
        <v>197931.3</v>
      </c>
      <c r="K66" s="7">
        <f t="shared" si="0"/>
        <v>0.89976420723034189</v>
      </c>
      <c r="L66" s="8">
        <v>22050</v>
      </c>
      <c r="M66" s="17">
        <f t="shared" si="1"/>
        <v>219981.3</v>
      </c>
      <c r="N66" s="6" t="s">
        <v>103</v>
      </c>
      <c r="O66" s="9" t="s">
        <v>31</v>
      </c>
    </row>
    <row r="67" spans="1:15" ht="112.15" customHeight="1">
      <c r="A67" s="6">
        <v>64</v>
      </c>
      <c r="B67" s="6" t="s">
        <v>97</v>
      </c>
      <c r="C67" s="6" t="s">
        <v>45</v>
      </c>
      <c r="D67" s="6">
        <v>4.0999999999999996</v>
      </c>
      <c r="E67" s="15" t="s">
        <v>492</v>
      </c>
      <c r="F67" s="15" t="s">
        <v>98</v>
      </c>
      <c r="G67" s="15" t="s">
        <v>121</v>
      </c>
      <c r="H67" s="10" t="s">
        <v>95</v>
      </c>
      <c r="I67" s="10" t="s">
        <v>99</v>
      </c>
      <c r="J67" s="26">
        <v>193408</v>
      </c>
      <c r="K67" s="7">
        <f t="shared" si="0"/>
        <v>0.88500045758213597</v>
      </c>
      <c r="L67" s="8">
        <v>25132</v>
      </c>
      <c r="M67" s="17">
        <f t="shared" si="1"/>
        <v>218540</v>
      </c>
      <c r="N67" s="6" t="s">
        <v>80</v>
      </c>
      <c r="O67" s="9" t="s">
        <v>31</v>
      </c>
    </row>
    <row r="68" spans="1:15" ht="251.25" customHeight="1">
      <c r="A68" s="6">
        <v>65</v>
      </c>
      <c r="B68" s="6" t="s">
        <v>403</v>
      </c>
      <c r="C68" s="6" t="s">
        <v>379</v>
      </c>
      <c r="D68" s="6">
        <v>4.0999999999999996</v>
      </c>
      <c r="E68" s="15" t="s">
        <v>404</v>
      </c>
      <c r="F68" s="15" t="s">
        <v>402</v>
      </c>
      <c r="G68" s="15" t="s">
        <v>433</v>
      </c>
      <c r="H68" s="10" t="s">
        <v>405</v>
      </c>
      <c r="I68" s="25" t="s">
        <v>574</v>
      </c>
      <c r="J68" s="26">
        <v>1291911</v>
      </c>
      <c r="K68" s="7">
        <f t="shared" si="0"/>
        <v>0.897390372949735</v>
      </c>
      <c r="L68" s="8">
        <v>147720</v>
      </c>
      <c r="M68" s="17">
        <f t="shared" si="1"/>
        <v>1439631</v>
      </c>
      <c r="N68" s="6" t="s">
        <v>326</v>
      </c>
      <c r="O68" s="9" t="s">
        <v>188</v>
      </c>
    </row>
    <row r="69" spans="1:15" ht="152.25" customHeight="1">
      <c r="A69" s="6">
        <v>66</v>
      </c>
      <c r="B69" s="6" t="s">
        <v>407</v>
      </c>
      <c r="C69" s="6" t="s">
        <v>379</v>
      </c>
      <c r="D69" s="6">
        <v>4.0999999999999996</v>
      </c>
      <c r="E69" s="15" t="s">
        <v>408</v>
      </c>
      <c r="F69" s="15" t="s">
        <v>406</v>
      </c>
      <c r="G69" s="15" t="s">
        <v>434</v>
      </c>
      <c r="H69" s="10" t="s">
        <v>384</v>
      </c>
      <c r="I69" s="10" t="s">
        <v>555</v>
      </c>
      <c r="J69" s="26">
        <v>1280770.75</v>
      </c>
      <c r="K69" s="7">
        <f t="shared" si="0"/>
        <v>0.55993512036429594</v>
      </c>
      <c r="L69" s="8">
        <v>1006584.88</v>
      </c>
      <c r="M69" s="17">
        <f t="shared" si="1"/>
        <v>2287355.63</v>
      </c>
      <c r="N69" s="6" t="s">
        <v>326</v>
      </c>
      <c r="O69" s="9" t="s">
        <v>188</v>
      </c>
    </row>
    <row r="70" spans="1:15" ht="226.5" customHeight="1">
      <c r="A70" s="6">
        <v>67</v>
      </c>
      <c r="B70" s="6" t="s">
        <v>409</v>
      </c>
      <c r="C70" s="6" t="s">
        <v>379</v>
      </c>
      <c r="D70" s="6">
        <v>4.0999999999999996</v>
      </c>
      <c r="E70" s="15" t="s">
        <v>411</v>
      </c>
      <c r="F70" s="15" t="s">
        <v>410</v>
      </c>
      <c r="G70" s="15" t="s">
        <v>436</v>
      </c>
      <c r="H70" s="10" t="s">
        <v>412</v>
      </c>
      <c r="I70" s="25" t="s">
        <v>575</v>
      </c>
      <c r="J70" s="26">
        <v>1278834.74</v>
      </c>
      <c r="K70" s="7">
        <f t="shared" si="0"/>
        <v>0.82498734135568941</v>
      </c>
      <c r="L70" s="8">
        <v>271291.76</v>
      </c>
      <c r="M70" s="17">
        <f t="shared" si="1"/>
        <v>1550126.5</v>
      </c>
      <c r="N70" s="6" t="s">
        <v>435</v>
      </c>
      <c r="O70" s="9" t="s">
        <v>188</v>
      </c>
    </row>
    <row r="71" spans="1:15" ht="226.5" customHeight="1">
      <c r="A71" s="6">
        <v>68</v>
      </c>
      <c r="B71" s="6" t="s">
        <v>453</v>
      </c>
      <c r="C71" s="6" t="s">
        <v>379</v>
      </c>
      <c r="D71" s="6">
        <v>4.0999999999999996</v>
      </c>
      <c r="E71" s="15" t="s">
        <v>455</v>
      </c>
      <c r="F71" s="15" t="s">
        <v>454</v>
      </c>
      <c r="G71" s="15" t="s">
        <v>459</v>
      </c>
      <c r="H71" s="10" t="s">
        <v>456</v>
      </c>
      <c r="I71" s="10" t="s">
        <v>568</v>
      </c>
      <c r="J71" s="26">
        <v>1298999.1000000001</v>
      </c>
      <c r="K71" s="7">
        <f t="shared" si="0"/>
        <v>0.89793034170939101</v>
      </c>
      <c r="L71" s="8">
        <v>147660</v>
      </c>
      <c r="M71" s="17">
        <f t="shared" si="1"/>
        <v>1446659.1</v>
      </c>
      <c r="N71" s="6" t="s">
        <v>458</v>
      </c>
      <c r="O71" s="9" t="s">
        <v>188</v>
      </c>
    </row>
    <row r="72" spans="1:15" ht="226.5" customHeight="1">
      <c r="A72" s="6">
        <v>69</v>
      </c>
      <c r="B72" s="6" t="s">
        <v>514</v>
      </c>
      <c r="C72" s="6" t="s">
        <v>379</v>
      </c>
      <c r="D72" s="6">
        <v>4.0999999999999996</v>
      </c>
      <c r="E72" s="15" t="s">
        <v>516</v>
      </c>
      <c r="F72" s="15" t="s">
        <v>515</v>
      </c>
      <c r="G72" s="15" t="s">
        <v>521</v>
      </c>
      <c r="H72" s="10" t="s">
        <v>517</v>
      </c>
      <c r="I72" s="10" t="s">
        <v>475</v>
      </c>
      <c r="J72" s="26">
        <v>1278873</v>
      </c>
      <c r="K72" s="7">
        <f t="shared" si="0"/>
        <v>0.78189337120233315</v>
      </c>
      <c r="L72" s="8">
        <v>356737.49</v>
      </c>
      <c r="M72" s="17">
        <f t="shared" si="1"/>
        <v>1635610.49</v>
      </c>
      <c r="N72" s="6" t="s">
        <v>520</v>
      </c>
      <c r="O72" s="9" t="s">
        <v>188</v>
      </c>
    </row>
    <row r="73" spans="1:15" ht="203.25" customHeight="1">
      <c r="A73" s="6">
        <v>70</v>
      </c>
      <c r="B73" s="10" t="s">
        <v>135</v>
      </c>
      <c r="C73" s="6" t="s">
        <v>45</v>
      </c>
      <c r="D73" s="6">
        <v>4.2</v>
      </c>
      <c r="E73" s="15" t="s">
        <v>137</v>
      </c>
      <c r="F73" s="15" t="s">
        <v>136</v>
      </c>
      <c r="G73" s="15" t="s">
        <v>145</v>
      </c>
      <c r="H73" s="10" t="s">
        <v>138</v>
      </c>
      <c r="I73" s="10" t="s">
        <v>139</v>
      </c>
      <c r="J73" s="26">
        <v>216916</v>
      </c>
      <c r="K73" s="7">
        <f t="shared" si="0"/>
        <v>0.89963337148924172</v>
      </c>
      <c r="L73" s="8">
        <v>24200</v>
      </c>
      <c r="M73" s="17">
        <f t="shared" si="1"/>
        <v>241116</v>
      </c>
      <c r="N73" s="6" t="s">
        <v>103</v>
      </c>
      <c r="O73" s="9" t="s">
        <v>31</v>
      </c>
    </row>
    <row r="74" spans="1:15" ht="138.75" customHeight="1">
      <c r="A74" s="6">
        <v>71</v>
      </c>
      <c r="B74" s="10" t="s">
        <v>579</v>
      </c>
      <c r="C74" s="6" t="s">
        <v>45</v>
      </c>
      <c r="D74" s="6">
        <v>4.2</v>
      </c>
      <c r="E74" s="24" t="s">
        <v>220</v>
      </c>
      <c r="F74" s="15" t="s">
        <v>219</v>
      </c>
      <c r="G74" s="15" t="s">
        <v>252</v>
      </c>
      <c r="H74" s="10" t="s">
        <v>221</v>
      </c>
      <c r="I74" s="10" t="s">
        <v>573</v>
      </c>
      <c r="J74" s="26">
        <v>299999.90000000002</v>
      </c>
      <c r="K74" s="7">
        <f t="shared" si="0"/>
        <v>0.89999978999997898</v>
      </c>
      <c r="L74" s="8">
        <v>33333.4</v>
      </c>
      <c r="M74" s="17">
        <f t="shared" si="1"/>
        <v>333333.30000000005</v>
      </c>
      <c r="N74" s="9" t="s">
        <v>251</v>
      </c>
      <c r="O74" s="9" t="s">
        <v>188</v>
      </c>
    </row>
    <row r="75" spans="1:15" ht="215.25" customHeight="1">
      <c r="A75" s="6">
        <v>72</v>
      </c>
      <c r="B75" s="10" t="s">
        <v>223</v>
      </c>
      <c r="C75" s="6" t="s">
        <v>45</v>
      </c>
      <c r="D75" s="6">
        <v>4.2</v>
      </c>
      <c r="E75" s="28" t="s">
        <v>225</v>
      </c>
      <c r="F75" s="15" t="s">
        <v>224</v>
      </c>
      <c r="G75" s="15" t="s">
        <v>254</v>
      </c>
      <c r="H75" s="10" t="s">
        <v>226</v>
      </c>
      <c r="I75" s="10" t="s">
        <v>475</v>
      </c>
      <c r="J75" s="26">
        <v>293872</v>
      </c>
      <c r="K75" s="7">
        <f t="shared" si="0"/>
        <v>0.89999846872368117</v>
      </c>
      <c r="L75" s="8">
        <v>32653</v>
      </c>
      <c r="M75" s="17">
        <f t="shared" si="1"/>
        <v>326525</v>
      </c>
      <c r="N75" s="9" t="s">
        <v>253</v>
      </c>
      <c r="O75" s="9" t="s">
        <v>188</v>
      </c>
    </row>
    <row r="76" spans="1:15" ht="134.25" customHeight="1">
      <c r="A76" s="6">
        <v>73</v>
      </c>
      <c r="B76" s="10" t="s">
        <v>227</v>
      </c>
      <c r="C76" s="6" t="s">
        <v>45</v>
      </c>
      <c r="D76" s="6">
        <v>4.2</v>
      </c>
      <c r="E76" s="28" t="s">
        <v>229</v>
      </c>
      <c r="F76" s="15" t="s">
        <v>228</v>
      </c>
      <c r="G76" s="15" t="s">
        <v>263</v>
      </c>
      <c r="H76" s="10" t="s">
        <v>230</v>
      </c>
      <c r="I76" s="10" t="s">
        <v>534</v>
      </c>
      <c r="J76" s="26">
        <v>261515.49</v>
      </c>
      <c r="K76" s="7">
        <f t="shared" si="0"/>
        <v>0.88795156410958209</v>
      </c>
      <c r="L76" s="8">
        <v>33000</v>
      </c>
      <c r="M76" s="17">
        <f t="shared" si="1"/>
        <v>294515.49</v>
      </c>
      <c r="N76" s="9" t="s">
        <v>179</v>
      </c>
      <c r="O76" s="9" t="s">
        <v>188</v>
      </c>
    </row>
    <row r="77" spans="1:15" ht="99">
      <c r="A77" s="6">
        <v>74</v>
      </c>
      <c r="B77" s="10" t="s">
        <v>140</v>
      </c>
      <c r="C77" s="6" t="s">
        <v>45</v>
      </c>
      <c r="D77" s="6">
        <v>4.2</v>
      </c>
      <c r="E77" s="15" t="s">
        <v>493</v>
      </c>
      <c r="F77" s="15" t="s">
        <v>141</v>
      </c>
      <c r="G77" s="15" t="s">
        <v>147</v>
      </c>
      <c r="H77" s="10" t="s">
        <v>142</v>
      </c>
      <c r="I77" s="10" t="s">
        <v>534</v>
      </c>
      <c r="J77" s="26">
        <v>252833.47</v>
      </c>
      <c r="K77" s="7">
        <f t="shared" si="0"/>
        <v>0.88454816015773108</v>
      </c>
      <c r="L77" s="8">
        <v>33000</v>
      </c>
      <c r="M77" s="17">
        <f t="shared" si="1"/>
        <v>285833.46999999997</v>
      </c>
      <c r="N77" s="6" t="s">
        <v>146</v>
      </c>
      <c r="O77" s="9" t="s">
        <v>31</v>
      </c>
    </row>
    <row r="78" spans="1:15" ht="132">
      <c r="A78" s="6">
        <v>75</v>
      </c>
      <c r="B78" s="6" t="s">
        <v>159</v>
      </c>
      <c r="C78" s="6" t="s">
        <v>45</v>
      </c>
      <c r="D78" s="6">
        <v>4.0999999999999996</v>
      </c>
      <c r="E78" s="15" t="s">
        <v>494</v>
      </c>
      <c r="F78" s="29" t="s">
        <v>160</v>
      </c>
      <c r="G78" s="15" t="s">
        <v>174</v>
      </c>
      <c r="H78" s="6" t="s">
        <v>161</v>
      </c>
      <c r="I78" s="6" t="s">
        <v>162</v>
      </c>
      <c r="J78" s="22">
        <v>179650</v>
      </c>
      <c r="K78" s="7">
        <f t="shared" si="0"/>
        <v>0.85081695477148944</v>
      </c>
      <c r="L78" s="8">
        <f>M78-J78</f>
        <v>31500</v>
      </c>
      <c r="M78" s="17">
        <v>211150</v>
      </c>
      <c r="N78" s="6" t="s">
        <v>175</v>
      </c>
      <c r="O78" s="9" t="s">
        <v>31</v>
      </c>
    </row>
    <row r="79" spans="1:15" ht="99">
      <c r="A79" s="6">
        <v>76</v>
      </c>
      <c r="B79" s="6" t="s">
        <v>163</v>
      </c>
      <c r="C79" s="6" t="s">
        <v>45</v>
      </c>
      <c r="D79" s="6">
        <v>4.2</v>
      </c>
      <c r="E79" s="15" t="s">
        <v>165</v>
      </c>
      <c r="F79" s="15" t="s">
        <v>164</v>
      </c>
      <c r="G79" s="15" t="s">
        <v>180</v>
      </c>
      <c r="H79" s="6" t="s">
        <v>166</v>
      </c>
      <c r="I79" s="6" t="s">
        <v>535</v>
      </c>
      <c r="J79" s="22">
        <v>297000</v>
      </c>
      <c r="K79" s="7">
        <f t="shared" si="0"/>
        <v>0.9</v>
      </c>
      <c r="L79" s="22">
        <f>M79-J79</f>
        <v>33000</v>
      </c>
      <c r="M79" s="22">
        <v>330000</v>
      </c>
      <c r="N79" s="9" t="s">
        <v>179</v>
      </c>
      <c r="O79" s="9" t="s">
        <v>31</v>
      </c>
    </row>
    <row r="80" spans="1:15" ht="99">
      <c r="A80" s="6">
        <v>77</v>
      </c>
      <c r="B80" s="6" t="s">
        <v>167</v>
      </c>
      <c r="C80" s="6" t="s">
        <v>45</v>
      </c>
      <c r="D80" s="6">
        <v>4.2</v>
      </c>
      <c r="E80" s="15" t="s">
        <v>169</v>
      </c>
      <c r="F80" s="15" t="s">
        <v>168</v>
      </c>
      <c r="G80" s="15" t="s">
        <v>178</v>
      </c>
      <c r="H80" s="6" t="s">
        <v>170</v>
      </c>
      <c r="I80" s="6" t="s">
        <v>239</v>
      </c>
      <c r="J80" s="22">
        <v>264702</v>
      </c>
      <c r="K80" s="7">
        <f t="shared" si="0"/>
        <v>0.899939823141232</v>
      </c>
      <c r="L80" s="22">
        <f>M80-J80</f>
        <v>29431</v>
      </c>
      <c r="M80" s="22">
        <v>294133</v>
      </c>
      <c r="N80" s="9" t="s">
        <v>370</v>
      </c>
      <c r="O80" s="9" t="s">
        <v>31</v>
      </c>
    </row>
    <row r="81" spans="1:15" ht="165">
      <c r="A81" s="6">
        <v>78</v>
      </c>
      <c r="B81" s="6" t="s">
        <v>363</v>
      </c>
      <c r="C81" s="6" t="s">
        <v>45</v>
      </c>
      <c r="D81" s="6">
        <v>4.2</v>
      </c>
      <c r="E81" s="15" t="s">
        <v>362</v>
      </c>
      <c r="F81" s="15" t="s">
        <v>361</v>
      </c>
      <c r="G81" s="15" t="s">
        <v>369</v>
      </c>
      <c r="H81" s="6" t="s">
        <v>360</v>
      </c>
      <c r="I81" s="25" t="s">
        <v>571</v>
      </c>
      <c r="J81" s="22">
        <v>292500</v>
      </c>
      <c r="K81" s="7">
        <f>J81/M81</f>
        <v>0.9</v>
      </c>
      <c r="L81" s="22">
        <v>32500</v>
      </c>
      <c r="M81" s="22">
        <f>J81+L81</f>
        <v>325000</v>
      </c>
      <c r="N81" s="9" t="s">
        <v>371</v>
      </c>
      <c r="O81" s="9" t="s">
        <v>188</v>
      </c>
    </row>
    <row r="82" spans="1:15" ht="82.5">
      <c r="A82" s="6">
        <v>79</v>
      </c>
      <c r="B82" s="6" t="s">
        <v>284</v>
      </c>
      <c r="C82" s="6" t="s">
        <v>45</v>
      </c>
      <c r="D82" s="6">
        <v>4.2</v>
      </c>
      <c r="E82" s="15" t="s">
        <v>495</v>
      </c>
      <c r="F82" s="15" t="s">
        <v>285</v>
      </c>
      <c r="G82" s="15" t="s">
        <v>346</v>
      </c>
      <c r="H82" s="6" t="s">
        <v>307</v>
      </c>
      <c r="I82" s="25" t="s">
        <v>572</v>
      </c>
      <c r="J82" s="22">
        <v>527431.69999999995</v>
      </c>
      <c r="K82" s="7">
        <f>J82/M82</f>
        <v>0.8104188648763847</v>
      </c>
      <c r="L82" s="22">
        <v>123382</v>
      </c>
      <c r="M82" s="22">
        <f>J82+L82</f>
        <v>650813.69999999995</v>
      </c>
      <c r="N82" s="9" t="s">
        <v>345</v>
      </c>
      <c r="O82" s="9" t="s">
        <v>188</v>
      </c>
    </row>
    <row r="83" spans="1:15" ht="115.5">
      <c r="A83" s="6">
        <v>80</v>
      </c>
      <c r="B83" s="6" t="s">
        <v>171</v>
      </c>
      <c r="C83" s="6" t="s">
        <v>45</v>
      </c>
      <c r="D83" s="6">
        <v>4.3</v>
      </c>
      <c r="E83" s="15" t="s">
        <v>496</v>
      </c>
      <c r="F83" s="15" t="s">
        <v>172</v>
      </c>
      <c r="G83" s="15" t="s">
        <v>182</v>
      </c>
      <c r="H83" s="6" t="s">
        <v>173</v>
      </c>
      <c r="I83" s="10" t="s">
        <v>576</v>
      </c>
      <c r="J83" s="22">
        <v>297000</v>
      </c>
      <c r="K83" s="7">
        <f t="shared" si="0"/>
        <v>0.9</v>
      </c>
      <c r="L83" s="22">
        <f>M83-J83</f>
        <v>33000</v>
      </c>
      <c r="M83" s="22">
        <v>330000</v>
      </c>
      <c r="N83" s="9" t="s">
        <v>181</v>
      </c>
      <c r="O83" s="9" t="s">
        <v>31</v>
      </c>
    </row>
    <row r="84" spans="1:15" ht="120">
      <c r="A84" s="6">
        <v>81</v>
      </c>
      <c r="B84" s="6" t="s">
        <v>231</v>
      </c>
      <c r="C84" s="6" t="s">
        <v>45</v>
      </c>
      <c r="D84" s="6">
        <v>4.3</v>
      </c>
      <c r="E84" s="24" t="s">
        <v>233</v>
      </c>
      <c r="F84" s="29" t="s">
        <v>232</v>
      </c>
      <c r="G84" s="24" t="s">
        <v>256</v>
      </c>
      <c r="H84" s="20" t="s">
        <v>234</v>
      </c>
      <c r="I84" s="20" t="s">
        <v>99</v>
      </c>
      <c r="J84" s="30">
        <v>188402</v>
      </c>
      <c r="K84" s="7">
        <f t="shared" si="0"/>
        <v>0.89899317650427069</v>
      </c>
      <c r="L84" s="30">
        <v>21168</v>
      </c>
      <c r="M84" s="30">
        <f>J84+L84</f>
        <v>209570</v>
      </c>
      <c r="N84" s="20" t="s">
        <v>255</v>
      </c>
      <c r="O84" s="31" t="s">
        <v>188</v>
      </c>
    </row>
    <row r="85" spans="1:15" ht="90">
      <c r="A85" s="6">
        <v>82</v>
      </c>
      <c r="B85" s="6" t="s">
        <v>235</v>
      </c>
      <c r="C85" s="6" t="s">
        <v>45</v>
      </c>
      <c r="D85" s="6">
        <v>4.3</v>
      </c>
      <c r="E85" s="24" t="s">
        <v>237</v>
      </c>
      <c r="F85" s="24" t="s">
        <v>236</v>
      </c>
      <c r="G85" s="24" t="s">
        <v>258</v>
      </c>
      <c r="H85" s="20" t="s">
        <v>238</v>
      </c>
      <c r="I85" s="32" t="s">
        <v>580</v>
      </c>
      <c r="J85" s="30">
        <v>299700</v>
      </c>
      <c r="K85" s="7">
        <f t="shared" si="0"/>
        <v>0.9</v>
      </c>
      <c r="L85" s="30">
        <v>33300</v>
      </c>
      <c r="M85" s="30">
        <f t="shared" ref="M85:M90" si="8">J85+L85</f>
        <v>333000</v>
      </c>
      <c r="N85" s="20" t="s">
        <v>257</v>
      </c>
      <c r="O85" s="31" t="s">
        <v>188</v>
      </c>
    </row>
    <row r="86" spans="1:15" ht="90">
      <c r="A86" s="6">
        <v>83</v>
      </c>
      <c r="B86" s="6" t="s">
        <v>240</v>
      </c>
      <c r="C86" s="6" t="s">
        <v>45</v>
      </c>
      <c r="D86" s="6">
        <v>4.3</v>
      </c>
      <c r="E86" s="24" t="s">
        <v>242</v>
      </c>
      <c r="F86" s="24" t="s">
        <v>241</v>
      </c>
      <c r="G86" s="24" t="s">
        <v>260</v>
      </c>
      <c r="H86" s="20" t="s">
        <v>243</v>
      </c>
      <c r="I86" s="20" t="s">
        <v>214</v>
      </c>
      <c r="J86" s="30">
        <v>296998</v>
      </c>
      <c r="K86" s="7">
        <f t="shared" si="0"/>
        <v>0.89999393939393935</v>
      </c>
      <c r="L86" s="30">
        <v>33002</v>
      </c>
      <c r="M86" s="30">
        <f t="shared" si="8"/>
        <v>330000</v>
      </c>
      <c r="N86" s="31" t="s">
        <v>259</v>
      </c>
      <c r="O86" s="31" t="s">
        <v>188</v>
      </c>
    </row>
    <row r="87" spans="1:15" ht="45">
      <c r="A87" s="6">
        <v>84</v>
      </c>
      <c r="B87" s="6" t="s">
        <v>244</v>
      </c>
      <c r="C87" s="6" t="s">
        <v>45</v>
      </c>
      <c r="D87" s="6">
        <v>4.3</v>
      </c>
      <c r="E87" s="24" t="s">
        <v>497</v>
      </c>
      <c r="F87" s="24" t="s">
        <v>245</v>
      </c>
      <c r="G87" s="24" t="s">
        <v>262</v>
      </c>
      <c r="H87" s="20" t="s">
        <v>246</v>
      </c>
      <c r="I87" s="32" t="s">
        <v>577</v>
      </c>
      <c r="J87" s="30">
        <v>297000</v>
      </c>
      <c r="K87" s="7">
        <f t="shared" si="0"/>
        <v>0.9</v>
      </c>
      <c r="L87" s="30">
        <v>33000</v>
      </c>
      <c r="M87" s="30">
        <f t="shared" si="8"/>
        <v>330000</v>
      </c>
      <c r="N87" s="31" t="s">
        <v>261</v>
      </c>
      <c r="O87" s="31" t="s">
        <v>188</v>
      </c>
    </row>
    <row r="88" spans="1:15" ht="60">
      <c r="A88" s="6">
        <v>85</v>
      </c>
      <c r="B88" s="6" t="s">
        <v>283</v>
      </c>
      <c r="C88" s="6" t="s">
        <v>45</v>
      </c>
      <c r="D88" s="6">
        <v>4.3</v>
      </c>
      <c r="E88" s="24" t="s">
        <v>306</v>
      </c>
      <c r="F88" s="24" t="s">
        <v>282</v>
      </c>
      <c r="G88" s="24" t="s">
        <v>348</v>
      </c>
      <c r="H88" s="20" t="s">
        <v>305</v>
      </c>
      <c r="I88" s="32" t="s">
        <v>536</v>
      </c>
      <c r="J88" s="30">
        <v>297000</v>
      </c>
      <c r="K88" s="7">
        <f t="shared" si="0"/>
        <v>0.9</v>
      </c>
      <c r="L88" s="30">
        <v>33000</v>
      </c>
      <c r="M88" s="30">
        <f t="shared" si="8"/>
        <v>330000</v>
      </c>
      <c r="N88" s="31" t="s">
        <v>347</v>
      </c>
      <c r="O88" s="31" t="s">
        <v>188</v>
      </c>
    </row>
    <row r="89" spans="1:15" ht="75">
      <c r="A89" s="6">
        <v>86</v>
      </c>
      <c r="B89" s="6" t="s">
        <v>372</v>
      </c>
      <c r="C89" s="6" t="s">
        <v>45</v>
      </c>
      <c r="D89" s="6">
        <v>4.3</v>
      </c>
      <c r="E89" s="24" t="s">
        <v>417</v>
      </c>
      <c r="F89" s="24" t="s">
        <v>413</v>
      </c>
      <c r="G89" s="24" t="s">
        <v>438</v>
      </c>
      <c r="H89" s="20" t="s">
        <v>414</v>
      </c>
      <c r="I89" s="32" t="s">
        <v>544</v>
      </c>
      <c r="J89" s="30">
        <v>293562.84999999998</v>
      </c>
      <c r="K89" s="7">
        <f t="shared" si="0"/>
        <v>0.89999832915135758</v>
      </c>
      <c r="L89" s="30">
        <v>32618.7</v>
      </c>
      <c r="M89" s="30">
        <f t="shared" si="8"/>
        <v>326181.55</v>
      </c>
      <c r="N89" s="20" t="s">
        <v>437</v>
      </c>
      <c r="O89" s="31" t="s">
        <v>188</v>
      </c>
    </row>
    <row r="90" spans="1:15" ht="86.25" customHeight="1">
      <c r="A90" s="6">
        <v>87</v>
      </c>
      <c r="B90" s="6" t="s">
        <v>373</v>
      </c>
      <c r="C90" s="6" t="s">
        <v>45</v>
      </c>
      <c r="D90" s="6">
        <v>4.3</v>
      </c>
      <c r="E90" s="24" t="s">
        <v>416</v>
      </c>
      <c r="F90" s="24" t="s">
        <v>415</v>
      </c>
      <c r="G90" s="24" t="s">
        <v>439</v>
      </c>
      <c r="H90" s="20" t="s">
        <v>418</v>
      </c>
      <c r="I90" s="32" t="s">
        <v>578</v>
      </c>
      <c r="J90" s="30">
        <v>297000</v>
      </c>
      <c r="K90" s="7">
        <f t="shared" si="0"/>
        <v>0.9</v>
      </c>
      <c r="L90" s="30">
        <v>33000</v>
      </c>
      <c r="M90" s="30">
        <f t="shared" si="8"/>
        <v>330000</v>
      </c>
      <c r="N90" s="20" t="s">
        <v>537</v>
      </c>
      <c r="O90" s="31" t="s">
        <v>188</v>
      </c>
    </row>
  </sheetData>
  <mergeCells count="1">
    <mergeCell ref="A2:O2"/>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Daniela Surdeanu</dc:creator>
  <cp:lastModifiedBy>Daniela Surdeanu</cp:lastModifiedBy>
  <cp:lastPrinted>2020-07-09T14:16:06Z</cp:lastPrinted>
  <dcterms:created xsi:type="dcterms:W3CDTF">2018-08-14T11:07:43Z</dcterms:created>
  <dcterms:modified xsi:type="dcterms:W3CDTF">2023-07-27T10:18:28Z</dcterms:modified>
</cp:coreProperties>
</file>